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C\Documents\Persoonlik\Skietsake\Silhoeet Skietsport\FSMSSA\FS Open 2019\"/>
    </mc:Choice>
  </mc:AlternateContent>
  <bookViews>
    <workbookView xWindow="0" yWindow="0" windowWidth="20490" windowHeight="8445"/>
  </bookViews>
  <sheets>
    <sheet name="Entry form" sheetId="2" r:id="rId1"/>
  </sheets>
  <definedNames>
    <definedName name="_xlnm._FilterDatabase" localSheetId="0" hidden="1">'Entry form'!#REF!</definedName>
    <definedName name="_xlnm.Print_Area" localSheetId="0">'Entry form'!$A$1:$H$64</definedName>
  </definedNames>
  <calcPr calcId="152511"/>
</workbook>
</file>

<file path=xl/calcChain.xml><?xml version="1.0" encoding="utf-8"?>
<calcChain xmlns="http://schemas.openxmlformats.org/spreadsheetml/2006/main">
  <c r="D49" i="2" l="1"/>
  <c r="G53" i="2" l="1"/>
  <c r="G49" i="2"/>
  <c r="F49" i="2"/>
  <c r="E49" i="2"/>
  <c r="F52" i="2" s="1"/>
  <c r="G52" i="2" s="1"/>
  <c r="F57" i="2" l="1"/>
</calcChain>
</file>

<file path=xl/sharedStrings.xml><?xml version="1.0" encoding="utf-8"?>
<sst xmlns="http://schemas.openxmlformats.org/spreadsheetml/2006/main" count="64" uniqueCount="63">
  <si>
    <t>Name</t>
  </si>
  <si>
    <t>E-mail</t>
  </si>
  <si>
    <t>Event</t>
  </si>
  <si>
    <t>Senior</t>
  </si>
  <si>
    <t>Under 14</t>
  </si>
  <si>
    <t>Under 9</t>
  </si>
  <si>
    <t>Total</t>
  </si>
  <si>
    <t xml:space="preserve">    Cell no</t>
  </si>
  <si>
    <t>RO Duties</t>
  </si>
  <si>
    <t>SAMSSA No</t>
  </si>
  <si>
    <t>Senior/Veteran</t>
  </si>
  <si>
    <t>Family 1</t>
  </si>
  <si>
    <t>Family 2</t>
  </si>
  <si>
    <t>Veteran</t>
  </si>
  <si>
    <t>Junior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</si>
  <si>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R300, Family 2 (other family members) R0, Senior = R200, Junior/Veteran = R100</t>
    </r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</si>
  <si>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</si>
  <si>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</si>
  <si>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</si>
  <si>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</si>
  <si>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</si>
  <si>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</si>
  <si>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</si>
  <si>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</si>
  <si>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</si>
  <si>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</si>
  <si>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</si>
  <si>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</si>
  <si>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</si>
  <si>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</si>
  <si>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</si>
  <si>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</si>
  <si>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Under 21</t>
  </si>
  <si>
    <t>Production Air Pistol Standing</t>
  </si>
  <si>
    <t>Air Pistol Freestyle</t>
  </si>
  <si>
    <t>Air Rifle Open Sights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</si>
  <si>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</si>
  <si>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</si>
  <si>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</si>
  <si>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</si>
  <si>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</si>
  <si>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</si>
  <si>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</si>
  <si>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>Small Bore Rifle Silhouette Open Sights  (25, 50, 75, 100m)</t>
  </si>
  <si>
    <t>Small Bore Rifle Light Open Sights  (25, 50, 75, 100m)</t>
  </si>
  <si>
    <t>Small Bore Rifle Unlimited Open Sights  (25, 50, 75, 100m)</t>
  </si>
  <si>
    <t>Varmint Rifle Semi-Auto Any Sights (125, 150, 175, 200m)</t>
  </si>
  <si>
    <t>Small Bore Rifle Semi-Auto Any Sights (40, 60, 77, 100m)</t>
  </si>
  <si>
    <t>Varmint Rifle Any Sights</t>
  </si>
  <si>
    <t>Big Bore Rifle Unlimted Open Sights (100, 200, 300, 385m)</t>
  </si>
  <si>
    <t>Lever Action Rifle Unlimited Open Sights (50, 100, 150, 200m)</t>
  </si>
  <si>
    <t>X</t>
  </si>
  <si>
    <t>ENTRY FORM</t>
  </si>
  <si>
    <r>
      <t>Event Fee</t>
    </r>
    <r>
      <rPr>
        <sz val="10"/>
        <color indexed="48"/>
        <rFont val="Arial"/>
        <family val="2"/>
      </rPr>
      <t xml:space="preserve"> per item = R30</t>
    </r>
  </si>
  <si>
    <t>Big Bore Rifle Semi-Auto Any Sights (200, 300, 385, 500m)</t>
  </si>
  <si>
    <t>Big Bore Rifle Unlimited Freestyle (200, 300, 385, 500m)</t>
  </si>
  <si>
    <t>Note:  Should you provide an email address the squadding will be sent to you as soon as it becomes available.</t>
  </si>
  <si>
    <t>PLEASE FORWARD THIS COMPLETED ENTRY FORM AND PROOF OF PAYMENT TO: leonjfourie001@gmail.com</t>
  </si>
  <si>
    <t>Fees to be paid to FSMSSA - ABSA Bank Acc No 470193115 at Branch code 632 005</t>
  </si>
  <si>
    <t>IMPORTANT NOTE: Due to compulsory RO duties and range constraints participants will be able to enter for nr of items as follows: Saturday only: 1 event (2 if shooter can shoot back to back and have own scorer) Fri &amp; Sat: 5 events; Thurs, Fri &amp; Sat: 10 events. MAXIMUM EVENTS: 10</t>
  </si>
  <si>
    <t>For squadding purposes, please provide name of spotter and also if you are sharing firearms below:</t>
  </si>
  <si>
    <t>25 - 27  April 2019,  BMSSC Range, Bloemfontein</t>
  </si>
  <si>
    <t>The 2019 Free State Open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</si>
</sst>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R&quot;\ #,##0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0" fillId="0" borderId="0" xfId="0" applyAlignment="1"/>
    <xf numFmtId="0" fontId="7" fillId="0" borderId="1" xfId="0" applyFont="1" applyBorder="1" applyAlignment="1" applyProtection="1">
      <alignment horizontal="center"/>
      <protection locked="0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 applyProtection="1"/>
    <xf numFmtId="0" fontId="5" fillId="3" borderId="5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6" xfId="0" applyFont="1" applyFill="1" applyBorder="1" applyAlignment="1" applyProtection="1">
      <alignment horizontal="right"/>
    </xf>
    <xf numFmtId="0" fontId="13" fillId="3" borderId="8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15" xfId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12" fillId="4" borderId="3" xfId="0" applyFont="1" applyFill="1" applyBorder="1" applyAlignment="1" applyProtection="1">
      <alignment horizontal="center" vertical="top" wrapText="1" shrinkToFit="1"/>
      <protection locked="0"/>
    </xf>
    <xf numFmtId="0" fontId="12" fillId="4" borderId="0" xfId="0" applyFont="1" applyFill="1" applyBorder="1" applyAlignment="1" applyProtection="1">
      <alignment horizontal="center" vertical="top" wrapText="1" shrinkToFit="1"/>
      <protection locked="0"/>
    </xf>
    <xf numFmtId="0" fontId="12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3" borderId="30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/>
    </xf>
    <xf numFmtId="49" fontId="5" fillId="0" borderId="33" xfId="0" applyNumberFormat="1" applyFont="1" applyBorder="1" applyAlignment="1" applyProtection="1">
      <alignment horizontal="center"/>
      <protection locked="0"/>
    </xf>
    <xf numFmtId="49" fontId="14" fillId="0" borderId="34" xfId="0" applyNumberFormat="1" applyFont="1" applyBorder="1" applyAlignment="1" applyProtection="1">
      <alignment horizontal="center"/>
      <protection locked="0"/>
    </xf>
    <xf numFmtId="49" fontId="14" fillId="0" borderId="35" xfId="0" applyNumberFormat="1" applyFont="1" applyBorder="1" applyAlignment="1" applyProtection="1">
      <alignment horizontal="center"/>
      <protection locked="0"/>
    </xf>
    <xf numFmtId="49" fontId="5" fillId="0" borderId="33" xfId="0" quotePrefix="1" applyNumberFormat="1" applyFont="1" applyBorder="1" applyAlignment="1" applyProtection="1">
      <alignment horizontal="center"/>
      <protection locked="0"/>
    </xf>
    <xf numFmtId="49" fontId="5" fillId="0" borderId="34" xfId="0" applyNumberFormat="1" applyFont="1" applyBorder="1" applyAlignment="1" applyProtection="1">
      <alignment horizontal="center"/>
      <protection locked="0"/>
    </xf>
    <xf numFmtId="49" fontId="5" fillId="0" borderId="35" xfId="0" applyNumberFormat="1" applyFont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left"/>
    </xf>
    <xf numFmtId="0" fontId="13" fillId="3" borderId="27" xfId="0" applyFont="1" applyFill="1" applyBorder="1" applyAlignment="1" applyProtection="1">
      <alignment horizontal="left"/>
    </xf>
    <xf numFmtId="0" fontId="13" fillId="3" borderId="24" xfId="0" applyFont="1" applyFill="1" applyBorder="1" applyAlignment="1" applyProtection="1">
      <alignment horizontal="left"/>
    </xf>
    <xf numFmtId="0" fontId="13" fillId="3" borderId="25" xfId="0" applyFont="1" applyFill="1" applyBorder="1" applyAlignment="1" applyProtection="1">
      <alignment horizontal="left"/>
    </xf>
    <xf numFmtId="0" fontId="13" fillId="3" borderId="28" xfId="0" applyFont="1" applyFill="1" applyBorder="1" applyAlignment="1" applyProtection="1">
      <alignment horizontal="left"/>
    </xf>
    <xf numFmtId="0" fontId="13" fillId="3" borderId="29" xfId="0" applyFont="1" applyFill="1" applyBorder="1" applyAlignment="1" applyProtection="1">
      <alignment horizontal="left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3" fillId="3" borderId="21" xfId="0" applyFont="1" applyFill="1" applyBorder="1" applyAlignment="1" applyProtection="1">
      <alignment horizontal="left"/>
    </xf>
    <xf numFmtId="0" fontId="13" fillId="3" borderId="22" xfId="0" applyFont="1" applyFill="1" applyBorder="1" applyAlignment="1" applyProtection="1">
      <alignment horizontal="left"/>
    </xf>
    <xf numFmtId="0" fontId="12" fillId="3" borderId="13" xfId="0" applyFont="1" applyFill="1" applyBorder="1" applyAlignment="1" applyProtection="1">
      <alignment horizontal="center"/>
    </xf>
    <xf numFmtId="0" fontId="12" fillId="3" borderId="23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right"/>
    </xf>
    <xf numFmtId="0" fontId="8" fillId="3" borderId="48" xfId="0" applyFont="1" applyFill="1" applyBorder="1" applyAlignment="1" applyProtection="1">
      <alignment horizontal="right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165" fontId="2" fillId="3" borderId="33" xfId="0" applyNumberFormat="1" applyFont="1" applyFill="1" applyBorder="1" applyAlignment="1" applyProtection="1">
      <alignment horizontal="right" indent="1"/>
    </xf>
    <xf numFmtId="165" fontId="2" fillId="3" borderId="34" xfId="0" applyNumberFormat="1" applyFont="1" applyFill="1" applyBorder="1" applyAlignment="1" applyProtection="1">
      <alignment horizontal="right" indent="1"/>
    </xf>
    <xf numFmtId="165" fontId="2" fillId="3" borderId="45" xfId="0" applyNumberFormat="1" applyFont="1" applyFill="1" applyBorder="1" applyAlignment="1" applyProtection="1">
      <alignment horizontal="right" indent="1"/>
    </xf>
    <xf numFmtId="0" fontId="10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right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47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/>
    </xf>
    <xf numFmtId="49" fontId="4" fillId="4" borderId="20" xfId="0" applyNumberFormat="1" applyFont="1" applyFill="1" applyBorder="1" applyAlignment="1" applyProtection="1">
      <alignment horizontal="center" vertical="center" shrinkToFit="1"/>
    </xf>
    <xf numFmtId="49" fontId="4" fillId="4" borderId="4" xfId="0" applyNumberFormat="1" applyFont="1" applyFill="1" applyBorder="1" applyAlignment="1" applyProtection="1">
      <alignment horizontal="center" vertical="center" shrinkToFit="1"/>
    </xf>
    <xf numFmtId="49" fontId="4" fillId="4" borderId="40" xfId="0" applyNumberFormat="1" applyFont="1" applyFill="1" applyBorder="1" applyAlignment="1" applyProtection="1">
      <alignment horizontal="center" vertical="center" shrinkToFit="1"/>
    </xf>
    <xf numFmtId="0" fontId="3" fillId="3" borderId="49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50" xfId="0" applyFont="1" applyFill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right"/>
    </xf>
    <xf numFmtId="0" fontId="16" fillId="3" borderId="0" xfId="0" applyFont="1" applyFill="1" applyAlignment="1" applyProtection="1"/>
    <xf numFmtId="0" fontId="16" fillId="3" borderId="48" xfId="0" applyFont="1" applyFill="1" applyBorder="1" applyAlignment="1" applyProtection="1"/>
    <xf numFmtId="0" fontId="18" fillId="4" borderId="2" xfId="0" applyFont="1" applyFill="1" applyBorder="1" applyAlignment="1" applyProtection="1">
      <alignment horizontal="center" vertical="top" wrapText="1" shrinkToFit="1"/>
    </xf>
    <xf numFmtId="0" fontId="18" fillId="4" borderId="6" xfId="0" applyFont="1" applyFill="1" applyBorder="1" applyAlignment="1" applyProtection="1">
      <alignment horizontal="center" vertical="top" shrinkToFit="1"/>
    </xf>
    <xf numFmtId="0" fontId="18" fillId="4" borderId="7" xfId="0" applyFont="1" applyFill="1" applyBorder="1" applyAlignment="1" applyProtection="1">
      <alignment horizontal="center" vertical="top" shrinkToFit="1"/>
    </xf>
    <xf numFmtId="0" fontId="9" fillId="3" borderId="20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40" xfId="0" applyFont="1" applyFill="1" applyBorder="1" applyAlignment="1" applyProtection="1">
      <alignment horizontal="left" wrapText="1"/>
    </xf>
    <xf numFmtId="0" fontId="0" fillId="3" borderId="20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40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right"/>
    </xf>
    <xf numFmtId="0" fontId="11" fillId="3" borderId="39" xfId="0" applyFont="1" applyFill="1" applyBorder="1" applyAlignment="1" applyProtection="1">
      <alignment horizontal="right"/>
    </xf>
    <xf numFmtId="0" fontId="5" fillId="3" borderId="41" xfId="0" applyFont="1" applyFill="1" applyBorder="1" applyAlignment="1" applyProtection="1">
      <alignment horizontal="right" indent="1"/>
    </xf>
    <xf numFmtId="0" fontId="5" fillId="3" borderId="42" xfId="0" applyFont="1" applyFill="1" applyBorder="1" applyAlignment="1" applyProtection="1">
      <alignment horizontal="right" indent="1"/>
    </xf>
    <xf numFmtId="0" fontId="5" fillId="3" borderId="43" xfId="0" applyFont="1" applyFill="1" applyBorder="1" applyAlignment="1" applyProtection="1">
      <alignment horizontal="right" indent="1"/>
    </xf>
    <xf numFmtId="0" fontId="5" fillId="3" borderId="44" xfId="0" applyFont="1" applyFill="1" applyBorder="1" applyAlignment="1" applyProtection="1">
      <alignment horizontal="right" indent="1"/>
    </xf>
    <xf numFmtId="0" fontId="5" fillId="3" borderId="33" xfId="0" applyFont="1" applyFill="1" applyBorder="1" applyAlignment="1" applyProtection="1">
      <alignment horizontal="right" indent="1"/>
    </xf>
    <xf numFmtId="0" fontId="5" fillId="3" borderId="45" xfId="0" applyFont="1" applyFill="1" applyBorder="1" applyAlignment="1" applyProtection="1">
      <alignment horizontal="right" inden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</cellXfs>
  <cellStyles count="3">
    <cellStyle name="Comma 2" xfId="2"/>
    <cellStyle name="Hyperlink" xfId="1" builtinId="8"/>
    <cellStyle name="Normal" xfId="0" builtinId="0"/>
  </cellStyles>
  <dxfs count="5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22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276665</xdr:colOff>
      <xdr:row>3</xdr:row>
      <xdr:rowOff>29775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F9B30A3-5ED9-4E06-9B3D-D0F13093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61925"/>
          <a:ext cx="676715" cy="6584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104775</xdr:rowOff>
    </xdr:from>
    <xdr:to>
      <xdr:col>7</xdr:col>
      <xdr:colOff>171890</xdr:colOff>
      <xdr:row>2</xdr:row>
      <xdr:rowOff>201225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F344B9E-B400-4CC2-AA5F-E7E88270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104775"/>
          <a:ext cx="676715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BreakPreview" zoomScaleNormal="100" zoomScaleSheetLayoutView="100" workbookViewId="0">
      <selection activeCell="E6" sqref="E6:G6"/>
    </sheetView>
  </sheetViews>
  <sheetFormatPr defaultRowHeight="12.75" x14ac:dyDescent="0.2"/>
  <cols>
    <col min="1" max="1" width="6.5703125" customWidth="1"/>
    <col min="2" max="2" width="8.28515625" customWidth="1"/>
    <col min="3" max="3" width="44.85546875" customWidth="1"/>
    <col min="4" max="4" width="12.140625" style="2" customWidth="1"/>
    <col min="5" max="6" width="11.140625" customWidth="1"/>
    <col min="7" max="7" width="8" customWidth="1"/>
    <col min="8" max="8" width="3" customWidth="1"/>
    <col min="9" max="9" width="9.140625" hidden="1" customWidth="1"/>
    <col min="10" max="10" width="9.140625" style="1" hidden="1" customWidth="1"/>
    <col min="11" max="11" width="9.140625" hidden="1" customWidth="1"/>
  </cols>
  <sheetData>
    <row r="1" spans="1:1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149" t="s">
        <v>62</v>
      </c>
      <c r="B2" s="150"/>
      <c r="C2" s="150"/>
      <c r="D2" s="150"/>
      <c r="E2" s="150"/>
      <c r="F2" s="150"/>
      <c r="G2" s="150"/>
      <c r="H2" s="150"/>
      <c r="I2" s="57"/>
      <c r="J2" s="57"/>
      <c r="K2" s="57"/>
    </row>
    <row r="3" spans="1:11" ht="18" customHeight="1" x14ac:dyDescent="0.25">
      <c r="A3" s="149" t="s">
        <v>52</v>
      </c>
      <c r="B3" s="150"/>
      <c r="C3" s="150"/>
      <c r="D3" s="150"/>
      <c r="E3" s="150"/>
      <c r="F3" s="150"/>
      <c r="G3" s="150"/>
      <c r="H3" s="150"/>
      <c r="I3" s="57"/>
      <c r="J3" s="57"/>
      <c r="K3" s="57"/>
    </row>
    <row r="4" spans="1:11" ht="16.5" thickBot="1" x14ac:dyDescent="0.3">
      <c r="A4" s="151" t="s">
        <v>61</v>
      </c>
      <c r="B4" s="152"/>
      <c r="C4" s="152"/>
      <c r="D4" s="152"/>
      <c r="E4" s="152"/>
      <c r="F4" s="152"/>
      <c r="G4" s="152"/>
      <c r="H4" s="152"/>
      <c r="I4" s="57"/>
      <c r="J4" s="57"/>
      <c r="K4" s="57"/>
    </row>
    <row r="5" spans="1:11" ht="9.75" customHeight="1" x14ac:dyDescent="0.2">
      <c r="A5" s="4"/>
      <c r="B5" s="11"/>
      <c r="C5" s="11"/>
      <c r="D5" s="17"/>
      <c r="E5" s="11"/>
      <c r="F5" s="11"/>
      <c r="G5" s="11"/>
      <c r="H5" s="12"/>
    </row>
    <row r="6" spans="1:11" x14ac:dyDescent="0.2">
      <c r="A6" s="5"/>
      <c r="B6" s="25" t="s">
        <v>0</v>
      </c>
      <c r="C6" s="61"/>
      <c r="D6" s="39" t="s">
        <v>9</v>
      </c>
      <c r="E6" s="69"/>
      <c r="F6" s="70"/>
      <c r="G6" s="71"/>
      <c r="H6" s="15"/>
    </row>
    <row r="7" spans="1:11" ht="9" customHeight="1" x14ac:dyDescent="0.2">
      <c r="A7" s="5"/>
      <c r="B7" s="10"/>
      <c r="C7" s="10"/>
      <c r="D7" s="14"/>
      <c r="E7" s="10"/>
      <c r="F7" s="10"/>
      <c r="G7" s="10"/>
      <c r="H7" s="13"/>
    </row>
    <row r="8" spans="1:11" x14ac:dyDescent="0.2">
      <c r="A8" s="5"/>
      <c r="B8" s="25" t="s">
        <v>1</v>
      </c>
      <c r="C8" s="60"/>
      <c r="D8" s="16" t="s">
        <v>7</v>
      </c>
      <c r="E8" s="72"/>
      <c r="F8" s="73"/>
      <c r="G8" s="74"/>
      <c r="H8" s="13"/>
    </row>
    <row r="9" spans="1:11" ht="6" customHeight="1" x14ac:dyDescent="0.2">
      <c r="A9" s="5"/>
      <c r="B9" s="10"/>
      <c r="C9" s="10"/>
      <c r="D9" s="14"/>
      <c r="E9" s="10"/>
      <c r="F9" s="10"/>
      <c r="G9" s="10"/>
      <c r="H9" s="13"/>
    </row>
    <row r="10" spans="1:11" ht="3" customHeight="1" x14ac:dyDescent="0.2">
      <c r="A10" s="5"/>
      <c r="B10" s="10"/>
      <c r="C10" s="10"/>
      <c r="D10" s="14"/>
      <c r="E10" s="10"/>
      <c r="F10" s="10"/>
      <c r="G10" s="10"/>
      <c r="H10" s="13"/>
    </row>
    <row r="11" spans="1:11" ht="11.25" customHeight="1" thickBot="1" x14ac:dyDescent="0.25">
      <c r="A11" s="83" t="s">
        <v>2</v>
      </c>
      <c r="B11" s="84"/>
      <c r="C11" s="84"/>
      <c r="D11" s="6" t="s">
        <v>10</v>
      </c>
      <c r="E11" s="43" t="s">
        <v>32</v>
      </c>
      <c r="F11" s="6" t="s">
        <v>4</v>
      </c>
      <c r="G11" s="135" t="s">
        <v>5</v>
      </c>
      <c r="H11" s="136"/>
    </row>
    <row r="12" spans="1:11" ht="13.5" thickBot="1" x14ac:dyDescent="0.25">
      <c r="A12" s="18">
        <v>0</v>
      </c>
      <c r="B12" s="85" t="s">
        <v>8</v>
      </c>
      <c r="C12" s="86"/>
      <c r="D12" s="38" t="s">
        <v>51</v>
      </c>
      <c r="E12" s="23"/>
      <c r="F12" s="23"/>
      <c r="G12" s="87"/>
      <c r="H12" s="88"/>
      <c r="J12"/>
    </row>
    <row r="13" spans="1:11" x14ac:dyDescent="0.2">
      <c r="A13" s="19">
        <v>1</v>
      </c>
      <c r="B13" s="75" t="s">
        <v>16</v>
      </c>
      <c r="C13" s="76"/>
      <c r="D13" s="36"/>
      <c r="E13" s="26"/>
      <c r="F13" s="26"/>
      <c r="G13" s="95"/>
      <c r="H13" s="96"/>
      <c r="J13">
        <v>1</v>
      </c>
      <c r="K13" t="s">
        <v>11</v>
      </c>
    </row>
    <row r="14" spans="1:11" x14ac:dyDescent="0.2">
      <c r="A14" s="20">
        <v>2</v>
      </c>
      <c r="B14" s="77" t="s">
        <v>17</v>
      </c>
      <c r="C14" s="78"/>
      <c r="D14" s="37"/>
      <c r="E14" s="27"/>
      <c r="F14" s="27"/>
      <c r="G14" s="93"/>
      <c r="H14" s="94"/>
      <c r="J14">
        <v>2</v>
      </c>
      <c r="K14" t="s">
        <v>12</v>
      </c>
    </row>
    <row r="15" spans="1:11" x14ac:dyDescent="0.2">
      <c r="A15" s="20">
        <v>3</v>
      </c>
      <c r="B15" s="77" t="s">
        <v>18</v>
      </c>
      <c r="C15" s="78"/>
      <c r="D15" s="37"/>
      <c r="E15" s="27"/>
      <c r="F15" s="27"/>
      <c r="G15" s="93"/>
      <c r="H15" s="94"/>
      <c r="J15">
        <v>3</v>
      </c>
      <c r="K15" t="s">
        <v>3</v>
      </c>
    </row>
    <row r="16" spans="1:11" ht="13.5" thickBot="1" x14ac:dyDescent="0.25">
      <c r="A16" s="21">
        <v>4</v>
      </c>
      <c r="B16" s="79" t="s">
        <v>19</v>
      </c>
      <c r="C16" s="80"/>
      <c r="D16" s="35"/>
      <c r="E16" s="28"/>
      <c r="F16" s="28"/>
      <c r="G16" s="97"/>
      <c r="H16" s="98"/>
      <c r="J16">
        <v>4</v>
      </c>
      <c r="K16" t="s">
        <v>13</v>
      </c>
    </row>
    <row r="17" spans="1:11" x14ac:dyDescent="0.2">
      <c r="A17" s="19">
        <v>5</v>
      </c>
      <c r="B17" s="75" t="s">
        <v>20</v>
      </c>
      <c r="C17" s="76"/>
      <c r="D17" s="36"/>
      <c r="E17" s="29"/>
      <c r="F17" s="26"/>
      <c r="G17" s="95"/>
      <c r="H17" s="96"/>
      <c r="J17" s="1">
        <v>5</v>
      </c>
      <c r="K17" t="s">
        <v>14</v>
      </c>
    </row>
    <row r="18" spans="1:11" x14ac:dyDescent="0.2">
      <c r="A18" s="20">
        <v>6</v>
      </c>
      <c r="B18" s="77" t="s">
        <v>21</v>
      </c>
      <c r="C18" s="78"/>
      <c r="D18" s="37"/>
      <c r="E18" s="30"/>
      <c r="F18" s="34"/>
      <c r="G18" s="93"/>
      <c r="H18" s="94"/>
    </row>
    <row r="19" spans="1:11" x14ac:dyDescent="0.2">
      <c r="A19" s="20">
        <v>7</v>
      </c>
      <c r="B19" s="77" t="s">
        <v>22</v>
      </c>
      <c r="C19" s="78"/>
      <c r="D19" s="37"/>
      <c r="E19" s="30"/>
      <c r="F19" s="27"/>
      <c r="G19" s="93"/>
      <c r="H19" s="94"/>
    </row>
    <row r="20" spans="1:11" ht="13.5" thickBot="1" x14ac:dyDescent="0.25">
      <c r="A20" s="21">
        <v>8</v>
      </c>
      <c r="B20" s="79" t="s">
        <v>23</v>
      </c>
      <c r="C20" s="80"/>
      <c r="D20" s="35"/>
      <c r="E20" s="31"/>
      <c r="F20" s="27"/>
      <c r="G20" s="97"/>
      <c r="H20" s="98"/>
    </row>
    <row r="21" spans="1:11" x14ac:dyDescent="0.2">
      <c r="A21" s="19">
        <v>9</v>
      </c>
      <c r="B21" s="75" t="s">
        <v>24</v>
      </c>
      <c r="C21" s="76"/>
      <c r="D21" s="36"/>
      <c r="E21" s="26"/>
      <c r="F21" s="26"/>
      <c r="G21" s="95"/>
      <c r="H21" s="96"/>
    </row>
    <row r="22" spans="1:11" ht="13.5" thickBot="1" x14ac:dyDescent="0.25">
      <c r="A22" s="21">
        <v>10</v>
      </c>
      <c r="B22" s="79" t="s">
        <v>25</v>
      </c>
      <c r="C22" s="80"/>
      <c r="D22" s="35"/>
      <c r="E22" s="28"/>
      <c r="F22" s="28"/>
      <c r="G22" s="97"/>
      <c r="H22" s="98"/>
    </row>
    <row r="23" spans="1:11" x14ac:dyDescent="0.2">
      <c r="A23" s="19">
        <v>11</v>
      </c>
      <c r="B23" s="75" t="s">
        <v>27</v>
      </c>
      <c r="C23" s="76"/>
      <c r="D23" s="36"/>
      <c r="E23" s="26"/>
      <c r="F23" s="26"/>
      <c r="G23" s="95"/>
      <c r="H23" s="96"/>
    </row>
    <row r="24" spans="1:11" ht="13.5" thickBot="1" x14ac:dyDescent="0.25">
      <c r="A24" s="21">
        <v>12</v>
      </c>
      <c r="B24" s="79" t="s">
        <v>26</v>
      </c>
      <c r="C24" s="80"/>
      <c r="D24" s="35"/>
      <c r="E24" s="28"/>
      <c r="F24" s="28"/>
      <c r="G24" s="97"/>
      <c r="H24" s="98"/>
    </row>
    <row r="25" spans="1:11" x14ac:dyDescent="0.2">
      <c r="A25" s="19">
        <v>13</v>
      </c>
      <c r="B25" s="75" t="s">
        <v>28</v>
      </c>
      <c r="C25" s="76"/>
      <c r="D25" s="36"/>
      <c r="E25" s="33"/>
      <c r="F25" s="33"/>
      <c r="G25" s="89"/>
      <c r="H25" s="90"/>
    </row>
    <row r="26" spans="1:11" x14ac:dyDescent="0.2">
      <c r="A26" s="20">
        <v>14</v>
      </c>
      <c r="B26" s="77" t="s">
        <v>29</v>
      </c>
      <c r="C26" s="78"/>
      <c r="D26" s="37"/>
      <c r="E26" s="34"/>
      <c r="F26" s="34"/>
      <c r="G26" s="101"/>
      <c r="H26" s="102"/>
    </row>
    <row r="27" spans="1:11" x14ac:dyDescent="0.2">
      <c r="A27" s="20">
        <v>15</v>
      </c>
      <c r="B27" s="77" t="s">
        <v>30</v>
      </c>
      <c r="C27" s="78"/>
      <c r="D27" s="37"/>
      <c r="E27" s="44"/>
      <c r="F27" s="27"/>
      <c r="G27" s="93"/>
      <c r="H27" s="94"/>
    </row>
    <row r="28" spans="1:11" ht="13.5" thickBot="1" x14ac:dyDescent="0.25">
      <c r="A28" s="21">
        <v>16</v>
      </c>
      <c r="B28" s="79" t="s">
        <v>31</v>
      </c>
      <c r="C28" s="80"/>
      <c r="D28" s="35"/>
      <c r="E28" s="45"/>
      <c r="F28" s="28"/>
      <c r="G28" s="97"/>
      <c r="H28" s="98"/>
    </row>
    <row r="29" spans="1:11" x14ac:dyDescent="0.2">
      <c r="A29" s="19">
        <v>20</v>
      </c>
      <c r="B29" s="75" t="s">
        <v>44</v>
      </c>
      <c r="C29" s="76"/>
      <c r="D29" s="36"/>
      <c r="E29" s="42"/>
      <c r="F29" s="42"/>
      <c r="G29" s="155"/>
      <c r="H29" s="156"/>
    </row>
    <row r="30" spans="1:11" ht="13.5" thickBot="1" x14ac:dyDescent="0.25">
      <c r="A30" s="21">
        <v>21</v>
      </c>
      <c r="B30" s="79" t="s">
        <v>43</v>
      </c>
      <c r="C30" s="80"/>
      <c r="D30" s="35"/>
      <c r="E30" s="41"/>
      <c r="F30" s="41"/>
      <c r="G30" s="153"/>
      <c r="H30" s="154"/>
    </row>
    <row r="31" spans="1:11" x14ac:dyDescent="0.2">
      <c r="A31" s="19">
        <v>25</v>
      </c>
      <c r="B31" s="75" t="s">
        <v>33</v>
      </c>
      <c r="C31" s="76"/>
      <c r="D31" s="36"/>
      <c r="E31" s="33"/>
      <c r="F31" s="33"/>
      <c r="G31" s="95"/>
      <c r="H31" s="96"/>
    </row>
    <row r="32" spans="1:11" x14ac:dyDescent="0.2">
      <c r="A32" s="20">
        <v>26</v>
      </c>
      <c r="B32" s="77" t="s">
        <v>34</v>
      </c>
      <c r="C32" s="78"/>
      <c r="D32" s="37"/>
      <c r="E32" s="34"/>
      <c r="F32" s="34"/>
      <c r="G32" s="93"/>
      <c r="H32" s="94"/>
    </row>
    <row r="33" spans="1:8" x14ac:dyDescent="0.2">
      <c r="A33" s="20">
        <v>27</v>
      </c>
      <c r="B33" s="77" t="s">
        <v>35</v>
      </c>
      <c r="C33" s="78"/>
      <c r="D33" s="37"/>
      <c r="E33" s="34"/>
      <c r="F33" s="34"/>
      <c r="G33" s="101"/>
      <c r="H33" s="102"/>
    </row>
    <row r="34" spans="1:8" x14ac:dyDescent="0.2">
      <c r="A34" s="20">
        <v>28</v>
      </c>
      <c r="B34" s="77" t="s">
        <v>36</v>
      </c>
      <c r="C34" s="78"/>
      <c r="D34" s="37"/>
      <c r="E34" s="34"/>
      <c r="F34" s="34"/>
      <c r="G34" s="101"/>
      <c r="H34" s="102"/>
    </row>
    <row r="35" spans="1:8" ht="13.5" thickBot="1" x14ac:dyDescent="0.25">
      <c r="A35" s="21">
        <v>29</v>
      </c>
      <c r="B35" s="79" t="s">
        <v>37</v>
      </c>
      <c r="C35" s="80"/>
      <c r="D35" s="35"/>
      <c r="E35" s="32"/>
      <c r="F35" s="32"/>
      <c r="G35" s="97"/>
      <c r="H35" s="98"/>
    </row>
    <row r="36" spans="1:8" x14ac:dyDescent="0.2">
      <c r="A36" s="19">
        <v>30</v>
      </c>
      <c r="B36" s="75" t="s">
        <v>38</v>
      </c>
      <c r="C36" s="76"/>
      <c r="D36" s="36"/>
      <c r="E36" s="53"/>
      <c r="F36" s="53"/>
      <c r="G36" s="108"/>
      <c r="H36" s="109"/>
    </row>
    <row r="37" spans="1:8" x14ac:dyDescent="0.2">
      <c r="A37" s="20">
        <v>31</v>
      </c>
      <c r="B37" s="77" t="s">
        <v>39</v>
      </c>
      <c r="C37" s="78"/>
      <c r="D37" s="37"/>
      <c r="E37" s="55"/>
      <c r="F37" s="49"/>
      <c r="G37" s="112"/>
      <c r="H37" s="113"/>
    </row>
    <row r="38" spans="1:8" x14ac:dyDescent="0.2">
      <c r="A38" s="20">
        <v>32</v>
      </c>
      <c r="B38" s="77" t="s">
        <v>40</v>
      </c>
      <c r="C38" s="78"/>
      <c r="D38" s="37"/>
      <c r="E38" s="54"/>
      <c r="F38" s="49"/>
      <c r="G38" s="110"/>
      <c r="H38" s="111"/>
    </row>
    <row r="39" spans="1:8" ht="13.5" thickBot="1" x14ac:dyDescent="0.25">
      <c r="A39" s="21">
        <v>33</v>
      </c>
      <c r="B39" s="79" t="s">
        <v>41</v>
      </c>
      <c r="C39" s="80"/>
      <c r="D39" s="35"/>
      <c r="E39" s="41"/>
      <c r="F39" s="41"/>
      <c r="G39" s="99"/>
      <c r="H39" s="100"/>
    </row>
    <row r="40" spans="1:8" x14ac:dyDescent="0.2">
      <c r="A40" s="19">
        <v>40</v>
      </c>
      <c r="B40" s="75" t="s">
        <v>42</v>
      </c>
      <c r="C40" s="76"/>
      <c r="D40" s="36"/>
      <c r="E40" s="26"/>
      <c r="F40" s="26"/>
      <c r="G40" s="95"/>
      <c r="H40" s="96"/>
    </row>
    <row r="41" spans="1:8" ht="13.5" thickBot="1" x14ac:dyDescent="0.25">
      <c r="A41" s="21">
        <v>41</v>
      </c>
      <c r="B41" s="79" t="s">
        <v>48</v>
      </c>
      <c r="C41" s="80"/>
      <c r="D41" s="35"/>
      <c r="E41" s="46"/>
      <c r="F41" s="46"/>
      <c r="G41" s="97"/>
      <c r="H41" s="98"/>
    </row>
    <row r="42" spans="1:8" x14ac:dyDescent="0.2">
      <c r="A42" s="19">
        <v>45</v>
      </c>
      <c r="B42" s="75" t="s">
        <v>49</v>
      </c>
      <c r="C42" s="76"/>
      <c r="D42" s="50"/>
      <c r="E42" s="47"/>
      <c r="F42" s="47"/>
      <c r="G42" s="108"/>
      <c r="H42" s="109"/>
    </row>
    <row r="43" spans="1:8" x14ac:dyDescent="0.2">
      <c r="A43" s="20">
        <v>46</v>
      </c>
      <c r="B43" s="77" t="s">
        <v>50</v>
      </c>
      <c r="C43" s="78"/>
      <c r="D43" s="51"/>
      <c r="E43" s="48"/>
      <c r="F43" s="48"/>
      <c r="G43" s="110"/>
      <c r="H43" s="111"/>
    </row>
    <row r="44" spans="1:8" x14ac:dyDescent="0.2">
      <c r="A44" s="20">
        <v>48</v>
      </c>
      <c r="B44" s="77" t="s">
        <v>45</v>
      </c>
      <c r="C44" s="78"/>
      <c r="D44" s="51"/>
      <c r="E44" s="40"/>
      <c r="F44" s="40"/>
      <c r="G44" s="110"/>
      <c r="H44" s="111"/>
    </row>
    <row r="45" spans="1:8" ht="13.5" thickBot="1" x14ac:dyDescent="0.25">
      <c r="A45" s="22">
        <v>49</v>
      </c>
      <c r="B45" s="77" t="s">
        <v>55</v>
      </c>
      <c r="C45" s="78"/>
      <c r="D45" s="52"/>
      <c r="E45" s="46"/>
      <c r="F45" s="46"/>
      <c r="G45" s="81"/>
      <c r="H45" s="82"/>
    </row>
    <row r="46" spans="1:8" x14ac:dyDescent="0.2">
      <c r="A46" s="19">
        <v>50</v>
      </c>
      <c r="B46" s="75" t="s">
        <v>54</v>
      </c>
      <c r="C46" s="76"/>
      <c r="D46" s="50"/>
      <c r="E46" s="47"/>
      <c r="F46" s="47"/>
      <c r="G46" s="108"/>
      <c r="H46" s="109"/>
    </row>
    <row r="47" spans="1:8" x14ac:dyDescent="0.2">
      <c r="A47" s="20">
        <v>51</v>
      </c>
      <c r="B47" s="77" t="s">
        <v>46</v>
      </c>
      <c r="C47" s="78"/>
      <c r="D47" s="51"/>
      <c r="E47" s="48"/>
      <c r="F47" s="48"/>
      <c r="G47" s="110"/>
      <c r="H47" s="111"/>
    </row>
    <row r="48" spans="1:8" ht="13.5" thickBot="1" x14ac:dyDescent="0.25">
      <c r="A48" s="21">
        <v>52</v>
      </c>
      <c r="B48" s="79" t="s">
        <v>47</v>
      </c>
      <c r="C48" s="80"/>
      <c r="D48" s="35"/>
      <c r="E48" s="28"/>
      <c r="F48" s="28"/>
      <c r="G48" s="97"/>
      <c r="H48" s="98"/>
    </row>
    <row r="49" spans="1:8" x14ac:dyDescent="0.2">
      <c r="A49" s="5"/>
      <c r="B49" s="10"/>
      <c r="C49" s="10"/>
      <c r="D49" s="138">
        <f>COUNTA(D13:D48)</f>
        <v>0</v>
      </c>
      <c r="E49" s="114">
        <f>COUNTA(E13:E48)</f>
        <v>0</v>
      </c>
      <c r="F49" s="114">
        <f>COUNTA(F13:F48)</f>
        <v>0</v>
      </c>
      <c r="G49" s="119">
        <f>COUNTA(G13:G48)</f>
        <v>0</v>
      </c>
      <c r="H49" s="120"/>
    </row>
    <row r="50" spans="1:8" ht="13.5" thickBot="1" x14ac:dyDescent="0.25">
      <c r="A50" s="5"/>
      <c r="B50" s="137"/>
      <c r="C50" s="137"/>
      <c r="D50" s="139"/>
      <c r="E50" s="115"/>
      <c r="F50" s="115"/>
      <c r="G50" s="121"/>
      <c r="H50" s="122"/>
    </row>
    <row r="51" spans="1:8" ht="6" customHeight="1" thickBot="1" x14ac:dyDescent="0.3">
      <c r="A51" s="129"/>
      <c r="B51" s="130"/>
      <c r="C51" s="7"/>
      <c r="D51" s="8"/>
      <c r="E51" s="8"/>
      <c r="F51" s="8"/>
      <c r="G51" s="8"/>
      <c r="H51" s="9"/>
    </row>
    <row r="52" spans="1:8" ht="14.25" customHeight="1" x14ac:dyDescent="0.2">
      <c r="A52" s="4"/>
      <c r="B52" s="140" t="s">
        <v>53</v>
      </c>
      <c r="C52" s="141"/>
      <c r="D52" s="141"/>
      <c r="E52" s="142"/>
      <c r="F52" s="24">
        <f>SUM(D49:H50)</f>
        <v>0</v>
      </c>
      <c r="G52" s="143">
        <f>F52*30</f>
        <v>0</v>
      </c>
      <c r="H52" s="144"/>
    </row>
    <row r="53" spans="1:8" ht="16.5" customHeight="1" x14ac:dyDescent="0.2">
      <c r="A53" s="123" t="s">
        <v>15</v>
      </c>
      <c r="B53" s="124"/>
      <c r="C53" s="124"/>
      <c r="D53" s="124"/>
      <c r="E53" s="125"/>
      <c r="F53" s="56" t="s">
        <v>3</v>
      </c>
      <c r="G53" s="147">
        <f>IF(F53="Family 1",300,IF(F53="Senior",200,IF(F53="Family 2",0,100)))</f>
        <v>200</v>
      </c>
      <c r="H53" s="148"/>
    </row>
    <row r="54" spans="1:8" ht="16.5" customHeight="1" x14ac:dyDescent="0.2">
      <c r="A54" s="5"/>
      <c r="B54" s="106"/>
      <c r="C54" s="107"/>
      <c r="D54" s="107"/>
      <c r="E54" s="107"/>
      <c r="F54" s="3"/>
      <c r="G54" s="145"/>
      <c r="H54" s="146"/>
    </row>
    <row r="55" spans="1:8" x14ac:dyDescent="0.2">
      <c r="A55" s="5"/>
      <c r="B55" s="106"/>
      <c r="C55" s="107"/>
      <c r="D55" s="107"/>
      <c r="E55" s="107"/>
      <c r="F55" s="3"/>
      <c r="G55" s="145"/>
      <c r="H55" s="146"/>
    </row>
    <row r="56" spans="1:8" x14ac:dyDescent="0.2">
      <c r="A56" s="5"/>
      <c r="B56" s="106"/>
      <c r="C56" s="107"/>
      <c r="D56" s="107"/>
      <c r="E56" s="107"/>
      <c r="F56" s="3"/>
      <c r="G56" s="145"/>
      <c r="H56" s="146"/>
    </row>
    <row r="57" spans="1:8" ht="17.25" customHeight="1" x14ac:dyDescent="0.25">
      <c r="A57" s="5"/>
      <c r="B57" s="91" t="s">
        <v>6</v>
      </c>
      <c r="C57" s="91"/>
      <c r="D57" s="91"/>
      <c r="E57" s="92"/>
      <c r="F57" s="103">
        <f>SUM(G52:H56)</f>
        <v>200</v>
      </c>
      <c r="G57" s="104"/>
      <c r="H57" s="105"/>
    </row>
    <row r="58" spans="1:8" ht="10.5" customHeight="1" thickBot="1" x14ac:dyDescent="0.25">
      <c r="A58" s="134"/>
      <c r="B58" s="135"/>
      <c r="C58" s="135"/>
      <c r="D58" s="135"/>
      <c r="E58" s="135"/>
      <c r="F58" s="135"/>
      <c r="G58" s="135"/>
      <c r="H58" s="136"/>
    </row>
    <row r="59" spans="1:8" ht="13.5" customHeight="1" thickBot="1" x14ac:dyDescent="0.25">
      <c r="A59" s="66" t="s">
        <v>58</v>
      </c>
      <c r="B59" s="67"/>
      <c r="C59" s="67"/>
      <c r="D59" s="67"/>
      <c r="E59" s="67"/>
      <c r="F59" s="67"/>
      <c r="G59" s="67"/>
      <c r="H59" s="68"/>
    </row>
    <row r="60" spans="1:8" ht="26.25" customHeight="1" x14ac:dyDescent="0.2">
      <c r="A60" s="126" t="s">
        <v>59</v>
      </c>
      <c r="B60" s="127"/>
      <c r="C60" s="127"/>
      <c r="D60" s="127"/>
      <c r="E60" s="127"/>
      <c r="F60" s="127"/>
      <c r="G60" s="127"/>
      <c r="H60" s="128"/>
    </row>
    <row r="61" spans="1:8" ht="24.75" customHeight="1" x14ac:dyDescent="0.2">
      <c r="A61" s="62" t="s">
        <v>60</v>
      </c>
      <c r="B61" s="62"/>
      <c r="C61" s="62"/>
      <c r="D61" s="62"/>
      <c r="E61" s="62"/>
      <c r="F61" s="62"/>
      <c r="G61" s="62"/>
      <c r="H61" s="62"/>
    </row>
    <row r="62" spans="1:8" ht="74.25" customHeight="1" thickBot="1" x14ac:dyDescent="0.25">
      <c r="A62" s="131"/>
      <c r="B62" s="132"/>
      <c r="C62" s="132"/>
      <c r="D62" s="132"/>
      <c r="E62" s="132"/>
      <c r="F62" s="132"/>
      <c r="G62" s="132"/>
      <c r="H62" s="133"/>
    </row>
    <row r="63" spans="1:8" ht="18" customHeight="1" x14ac:dyDescent="0.2">
      <c r="A63" s="63" t="s">
        <v>57</v>
      </c>
      <c r="B63" s="64"/>
      <c r="C63" s="64"/>
      <c r="D63" s="64"/>
      <c r="E63" s="64"/>
      <c r="F63" s="64"/>
      <c r="G63" s="64"/>
      <c r="H63" s="65"/>
    </row>
    <row r="64" spans="1:8" ht="15" customHeight="1" thickBot="1" x14ac:dyDescent="0.25">
      <c r="A64" s="116" t="s">
        <v>56</v>
      </c>
      <c r="B64" s="117"/>
      <c r="C64" s="117"/>
      <c r="D64" s="117"/>
      <c r="E64" s="117"/>
      <c r="F64" s="117"/>
      <c r="G64" s="117"/>
      <c r="H64" s="118"/>
    </row>
  </sheetData>
  <sheetProtection selectLockedCells="1"/>
  <mergeCells count="106">
    <mergeCell ref="A2:H2"/>
    <mergeCell ref="A3:H3"/>
    <mergeCell ref="G47:H47"/>
    <mergeCell ref="A4:H4"/>
    <mergeCell ref="G35:H35"/>
    <mergeCell ref="G40:H40"/>
    <mergeCell ref="G42:H42"/>
    <mergeCell ref="G41:H41"/>
    <mergeCell ref="G30:H30"/>
    <mergeCell ref="G31:H31"/>
    <mergeCell ref="G32:H32"/>
    <mergeCell ref="G34:H34"/>
    <mergeCell ref="G27:H27"/>
    <mergeCell ref="G22:H22"/>
    <mergeCell ref="G13:H13"/>
    <mergeCell ref="G14:H14"/>
    <mergeCell ref="G11:H11"/>
    <mergeCell ref="G28:H28"/>
    <mergeCell ref="G29:H29"/>
    <mergeCell ref="G23:H23"/>
    <mergeCell ref="G24:H24"/>
    <mergeCell ref="B24:C24"/>
    <mergeCell ref="B33:C33"/>
    <mergeCell ref="B41:C41"/>
    <mergeCell ref="A64:H64"/>
    <mergeCell ref="G44:H44"/>
    <mergeCell ref="G49:H50"/>
    <mergeCell ref="B45:C45"/>
    <mergeCell ref="A53:E53"/>
    <mergeCell ref="A60:H60"/>
    <mergeCell ref="A51:B51"/>
    <mergeCell ref="A62:H62"/>
    <mergeCell ref="B48:C48"/>
    <mergeCell ref="G48:H48"/>
    <mergeCell ref="B46:C46"/>
    <mergeCell ref="G46:H46"/>
    <mergeCell ref="A58:H58"/>
    <mergeCell ref="B50:C50"/>
    <mergeCell ref="D49:D50"/>
    <mergeCell ref="E49:E50"/>
    <mergeCell ref="B52:E52"/>
    <mergeCell ref="B47:C47"/>
    <mergeCell ref="G52:H52"/>
    <mergeCell ref="G56:H56"/>
    <mergeCell ref="G53:H53"/>
    <mergeCell ref="B54:E54"/>
    <mergeCell ref="G54:H54"/>
    <mergeCell ref="G55:H55"/>
    <mergeCell ref="F57:H57"/>
    <mergeCell ref="B32:C32"/>
    <mergeCell ref="B34:C34"/>
    <mergeCell ref="B56:E56"/>
    <mergeCell ref="B44:C44"/>
    <mergeCell ref="B18:C18"/>
    <mergeCell ref="B19:C19"/>
    <mergeCell ref="B25:C25"/>
    <mergeCell ref="G26:H26"/>
    <mergeCell ref="B30:C30"/>
    <mergeCell ref="B31:C31"/>
    <mergeCell ref="B36:C36"/>
    <mergeCell ref="G36:H36"/>
    <mergeCell ref="B43:C43"/>
    <mergeCell ref="G43:H43"/>
    <mergeCell ref="B37:C37"/>
    <mergeCell ref="G37:H37"/>
    <mergeCell ref="B38:C38"/>
    <mergeCell ref="G38:H38"/>
    <mergeCell ref="B35:C35"/>
    <mergeCell ref="B40:C40"/>
    <mergeCell ref="B55:E55"/>
    <mergeCell ref="B42:C42"/>
    <mergeCell ref="F49:F50"/>
    <mergeCell ref="G15:H15"/>
    <mergeCell ref="G17:H17"/>
    <mergeCell ref="G16:H16"/>
    <mergeCell ref="G18:H18"/>
    <mergeCell ref="G19:H19"/>
    <mergeCell ref="G20:H20"/>
    <mergeCell ref="G21:H21"/>
    <mergeCell ref="B39:C39"/>
    <mergeCell ref="G39:H39"/>
    <mergeCell ref="G33:H33"/>
    <mergeCell ref="A61:H61"/>
    <mergeCell ref="A63:H63"/>
    <mergeCell ref="A59:H59"/>
    <mergeCell ref="E6:G6"/>
    <mergeCell ref="E8:G8"/>
    <mergeCell ref="B13:C13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  <mergeCell ref="B29:C29"/>
    <mergeCell ref="G45:H45"/>
    <mergeCell ref="A11:C11"/>
    <mergeCell ref="B12:C12"/>
    <mergeCell ref="G12:H12"/>
    <mergeCell ref="B20:C20"/>
    <mergeCell ref="B21:C21"/>
    <mergeCell ref="G25:H25"/>
    <mergeCell ref="B57:E57"/>
  </mergeCells>
  <phoneticPr fontId="4" type="noConversion"/>
  <conditionalFormatting sqref="G53">
    <cfRule type="cellIs" dxfId="4" priority="6" operator="equal">
      <formula>0</formula>
    </cfRule>
    <cfRule type="cellIs" priority="7" operator="equal">
      <formula>0</formula>
    </cfRule>
  </conditionalFormatting>
  <conditionalFormatting sqref="F57:H57">
    <cfRule type="cellIs" dxfId="3" priority="10" stopIfTrue="1" operator="equal">
      <formula>0</formula>
    </cfRule>
  </conditionalFormatting>
  <conditionalFormatting sqref="D49:H50 F52:H52 G56:H56">
    <cfRule type="cellIs" dxfId="2" priority="11" stopIfTrue="1" operator="equal">
      <formula>0</formula>
    </cfRule>
  </conditionalFormatting>
  <conditionalFormatting sqref="G54:H54">
    <cfRule type="cellIs" dxfId="1" priority="2" stopIfTrue="1" operator="equal">
      <formula>0</formula>
    </cfRule>
  </conditionalFormatting>
  <conditionalFormatting sqref="G55:H55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53">
      <formula1>$K$13:$K$17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Eskom Distribution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Leon Fourie</cp:lastModifiedBy>
  <cp:lastPrinted>2018-03-22T22:08:08Z</cp:lastPrinted>
  <dcterms:created xsi:type="dcterms:W3CDTF">2005-06-21T19:38:33Z</dcterms:created>
  <dcterms:modified xsi:type="dcterms:W3CDTF">2019-03-21T20:52:39Z</dcterms:modified>
</cp:coreProperties>
</file>