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90" yWindow="2715" windowWidth="11055" windowHeight="6030" tabRatio="775" firstSheet="1" activeTab="3"/>
  </bookViews>
  <sheets>
    <sheet name="Rules GP 2015" sheetId="3" r:id="rId1"/>
    <sheet name="Shoot-offs Seq Pg 4" sheetId="10" r:id="rId2"/>
    <sheet name="Map to the Range Pg 5" sheetId="12" r:id="rId3"/>
    <sheet name="Entry form GP 2015" sheetId="13" r:id="rId4"/>
  </sheets>
  <definedNames>
    <definedName name="_xlnm.Print_Area" localSheetId="0">'Rules GP 2015'!$A$1:$D$44</definedName>
    <definedName name="_xlnm.Print_Area" localSheetId="1">'Shoot-offs Seq Pg 4'!$B$6:$D$59</definedName>
  </definedNames>
  <calcPr calcId="125725"/>
</workbook>
</file>

<file path=xl/calcChain.xml><?xml version="1.0" encoding="utf-8"?>
<calcChain xmlns="http://schemas.openxmlformats.org/spreadsheetml/2006/main">
  <c r="L53" i="13"/>
  <c r="J53" s="1"/>
  <c r="L52"/>
  <c r="J52" s="1"/>
  <c r="L51"/>
  <c r="J51" s="1"/>
  <c r="K52" l="1"/>
  <c r="K53"/>
  <c r="K51"/>
  <c r="I50" l="1"/>
  <c r="H50"/>
  <c r="G50"/>
  <c r="F50"/>
  <c r="J50" l="1"/>
  <c r="J54" s="1"/>
</calcChain>
</file>

<file path=xl/sharedStrings.xml><?xml version="1.0" encoding="utf-8"?>
<sst xmlns="http://schemas.openxmlformats.org/spreadsheetml/2006/main" count="241" uniqueCount="212">
  <si>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</si>
  <si>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</si>
  <si>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</si>
  <si>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</si>
  <si>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</si>
  <si>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</si>
  <si>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</si>
  <si>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</si>
  <si>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</si>
  <si>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</si>
  <si>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SHOOT-OFFS</t>
  </si>
  <si>
    <t>Big Bore Handgun REVOLVER</t>
  </si>
  <si>
    <t>Big Bore Handgun STANDING</t>
  </si>
  <si>
    <t>5 X BB Turkeys at 150 m</t>
  </si>
  <si>
    <t>Big Bore Handgun PRODUCTION</t>
  </si>
  <si>
    <t>Big Bore Handgun UNLIMITED</t>
  </si>
  <si>
    <t>Small Bore Handgun REVOLVER</t>
  </si>
  <si>
    <t>5 X SB Rifle Rams at 100 m</t>
  </si>
  <si>
    <t>Small Bore Handgun STANDING</t>
  </si>
  <si>
    <t>Small Bore Handgun PRODUCTION</t>
  </si>
  <si>
    <t>Small Bore Handgun UNLIMITED</t>
  </si>
  <si>
    <t>5 X FP Rams at 100 m</t>
  </si>
  <si>
    <t>Big Bore Rifle HUNTING</t>
  </si>
  <si>
    <t xml:space="preserve">Big Bore Rifle SILHOUETTE </t>
  </si>
  <si>
    <t xml:space="preserve">Small Bore Rifle SILHOUETTE </t>
  </si>
  <si>
    <t>5 X SB Rifle Turkeys at 77m</t>
  </si>
  <si>
    <t>Air Rifle</t>
  </si>
  <si>
    <t>5 X Air Rifle Pigs at 27,43m</t>
  </si>
  <si>
    <t>5 X FP Turkeys at 175m</t>
  </si>
  <si>
    <t>Targets will be black on the one side and white on the other side.  Competitors will have the choice of colour during the time allowed for target setting.</t>
  </si>
  <si>
    <t>Op elke bank van tien sal 5 teikens na regs en 5 teikens na links gerig wees.</t>
  </si>
  <si>
    <t xml:space="preserve">Wapensertifisering:  Ondersoeke sal onverwags gedoen word deur 'n Beampte.  </t>
  </si>
  <si>
    <t xml:space="preserve">Weapon Certification: Spot-checks will be done at any time by an Official.  </t>
  </si>
  <si>
    <t>Small Bore Rifle LIGHT</t>
  </si>
  <si>
    <t>Field Pistol Production ANY SIGHTS</t>
  </si>
  <si>
    <t>Field Pistol Production</t>
  </si>
  <si>
    <t>5 X FP Turkeys at 75 m</t>
  </si>
  <si>
    <t>11)</t>
  </si>
  <si>
    <t>12)</t>
  </si>
  <si>
    <t>13)</t>
  </si>
  <si>
    <t>14)</t>
  </si>
  <si>
    <t>15)</t>
  </si>
  <si>
    <t>16)</t>
  </si>
  <si>
    <t>17)</t>
  </si>
  <si>
    <t>Hierdie kompetisie word deur SAMSSV ondersteun en sal volgens die nuutste IMSSU reëls plaasvind, tensy ander vermeld.</t>
  </si>
  <si>
    <t>This match is a SAMSSA sanctioned match and will be run according to the latest IMSSU rules, except where otherwise stated.</t>
  </si>
  <si>
    <t>18)</t>
  </si>
  <si>
    <t>19)</t>
  </si>
  <si>
    <t>METALLIC  SILHOUETTE  SHOOTING   ASSOCIATION</t>
  </si>
  <si>
    <t>On every bank of ten, 5 targets will face to the right and 5 targets to the left.</t>
  </si>
  <si>
    <t>Geen inskrywings sonder betaling sal aanvaar of "GE-SQUAD" word nie !</t>
  </si>
  <si>
    <t>No entries without payment will be accepted or SQUADDED</t>
  </si>
  <si>
    <t>It is the responsibility of every competitior to ensure beforehand that his firearms conform to the latest rules.</t>
  </si>
  <si>
    <t xml:space="preserve">Competitors who miss their allocated squadding time for shooting &amp; scoring, will not be allowed to compete at any other time.  </t>
  </si>
  <si>
    <t xml:space="preserve">Competitors who fail to do duty as a scorer or a Range Officer, will forfeit his/her score. </t>
  </si>
  <si>
    <t>Deelnemers wie nie betyds opdaag vir hul toegekende tye nie, sal nie op 'n later tydstip deelname toegelaat word nie.</t>
  </si>
  <si>
    <t>Deelnemers wat versuim om telling te hou of om Baanoffisierdiens te doen, sal sy/haar telling verbeur.</t>
  </si>
  <si>
    <t>Teikens sal swart aan die een kant en wit aan die ander kant geverf wees.  Deelnemers het die keuse van kleur gedurende die toegelate tyd om teikens op te stel.</t>
  </si>
  <si>
    <t>Dit is elke deelnemer se eie verantwoordelikheid om vroegtydig te verseker dat sy vuurwapen/s aan die nuutste reëls voldoen.</t>
  </si>
  <si>
    <t>All competitors will receive a medal, but only event bars will be awarded to the 1st, 2nd and 3rd places (overall and all classes).</t>
  </si>
  <si>
    <t>Alle deelnemers sal 'n medalje ontvang, maar aan die 1ste, 2de en 3de plekke (algeheel sowel as klasse) sal slegs 'n item balkie toegeken word.</t>
  </si>
  <si>
    <t>20)</t>
  </si>
  <si>
    <t>Sport Handgun Small Bore</t>
  </si>
  <si>
    <t xml:space="preserve">THE GAUTENG </t>
  </si>
  <si>
    <t xml:space="preserve">CHAMPIONSHIPS </t>
  </si>
  <si>
    <r>
      <t xml:space="preserve">Rekening Tipe: </t>
    </r>
    <r>
      <rPr>
        <b/>
        <sz val="10"/>
        <color indexed="8"/>
        <rFont val="Arial"/>
        <family val="2"/>
      </rPr>
      <t xml:space="preserve"> Tjek</t>
    </r>
  </si>
  <si>
    <r>
      <t xml:space="preserve">Tak:  </t>
    </r>
    <r>
      <rPr>
        <b/>
        <sz val="10"/>
        <color indexed="8"/>
        <rFont val="Arial"/>
        <family val="2"/>
      </rPr>
      <t xml:space="preserve">Hatfield Tak </t>
    </r>
  </si>
  <si>
    <r>
      <t xml:space="preserve">Bank besonderhede van die </t>
    </r>
    <r>
      <rPr>
        <b/>
        <sz val="10"/>
        <color indexed="8"/>
        <rFont val="Arial"/>
        <family val="2"/>
      </rPr>
      <t>GMSSA</t>
    </r>
    <r>
      <rPr>
        <sz val="10"/>
        <color indexed="8"/>
        <rFont val="Arial"/>
        <family val="2"/>
      </rPr>
      <t>:</t>
    </r>
  </si>
  <si>
    <r>
      <t xml:space="preserve">Rekening Nommer:  </t>
    </r>
    <r>
      <rPr>
        <b/>
        <sz val="12"/>
        <color indexed="8"/>
        <rFont val="Arial"/>
        <family val="2"/>
      </rPr>
      <t>511 511 53389</t>
    </r>
  </si>
  <si>
    <r>
      <t xml:space="preserve">Tak kode: 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</rPr>
      <t xml:space="preserve">252-145 </t>
    </r>
  </si>
  <si>
    <r>
      <t>Bank Naam:</t>
    </r>
    <r>
      <rPr>
        <sz val="11"/>
        <color indexed="8"/>
        <rFont val="Arial"/>
        <family val="2"/>
      </rPr>
      <t xml:space="preserve">  </t>
    </r>
    <r>
      <rPr>
        <b/>
        <sz val="11"/>
        <color indexed="8"/>
        <rFont val="Arial"/>
        <family val="2"/>
      </rPr>
      <t>FNB (First National Bank)</t>
    </r>
  </si>
  <si>
    <t>Hosted by GMSSA at  the  Krokodilspruit Shooting Range</t>
  </si>
  <si>
    <r>
      <t xml:space="preserve">Bank details of </t>
    </r>
    <r>
      <rPr>
        <b/>
        <sz val="10"/>
        <color indexed="8"/>
        <rFont val="Arial"/>
        <family val="2"/>
      </rPr>
      <t>GMSSA</t>
    </r>
    <r>
      <rPr>
        <sz val="10"/>
        <color indexed="10"/>
        <rFont val="Arial"/>
        <family val="2"/>
      </rPr>
      <t>:</t>
    </r>
  </si>
  <si>
    <r>
      <t>Bank Name:</t>
    </r>
    <r>
      <rPr>
        <sz val="11"/>
        <color indexed="8"/>
        <rFont val="Arial"/>
        <family val="2"/>
      </rPr>
      <t xml:space="preserve">  </t>
    </r>
    <r>
      <rPr>
        <b/>
        <sz val="11"/>
        <color indexed="8"/>
        <rFont val="Arial"/>
        <family val="2"/>
      </rPr>
      <t>FNB (First National Bank)</t>
    </r>
  </si>
  <si>
    <r>
      <t xml:space="preserve">Account Type:  </t>
    </r>
    <r>
      <rPr>
        <b/>
        <sz val="10"/>
        <color indexed="8"/>
        <rFont val="Arial"/>
        <family val="2"/>
      </rPr>
      <t>Cheque</t>
    </r>
  </si>
  <si>
    <r>
      <t xml:space="preserve">Branch:  </t>
    </r>
    <r>
      <rPr>
        <b/>
        <sz val="10"/>
        <color indexed="8"/>
        <rFont val="Arial"/>
        <family val="2"/>
      </rPr>
      <t>Hatfield</t>
    </r>
    <r>
      <rPr>
        <sz val="10"/>
        <color indexed="8"/>
        <rFont val="Arial"/>
        <family val="2"/>
      </rPr>
      <t xml:space="preserve"> </t>
    </r>
  </si>
  <si>
    <r>
      <t>Account Number:</t>
    </r>
    <r>
      <rPr>
        <b/>
        <sz val="11"/>
        <color indexed="8"/>
        <rFont val="Arial"/>
        <family val="2"/>
      </rPr>
      <t xml:space="preserve">  511 511 53389</t>
    </r>
  </si>
  <si>
    <r>
      <t xml:space="preserve">Branch Code:  </t>
    </r>
    <r>
      <rPr>
        <b/>
        <sz val="11"/>
        <color indexed="8"/>
        <rFont val="Arial"/>
        <family val="2"/>
      </rPr>
      <t>252 - 145</t>
    </r>
    <r>
      <rPr>
        <b/>
        <sz val="10"/>
        <color indexed="8"/>
        <rFont val="Arial"/>
        <family val="2"/>
      </rPr>
      <t xml:space="preserve"> </t>
    </r>
  </si>
  <si>
    <t xml:space="preserve">Enige protes (@ R50 elk) teen teikens en/of baan spesifikasies moet gedoen word voordat die deelnemer die betrokke item begin skiet.  </t>
  </si>
  <si>
    <t xml:space="preserve">Any protest (@ R50 each) against target and/or range specifications must be submitted before a competitor commences shooting in that concerned event.    </t>
  </si>
  <si>
    <t>5 X FP Mix of Targets at 200 m</t>
  </si>
  <si>
    <t>5 X SB HG Turkeys at 75 m</t>
  </si>
  <si>
    <t>Sport Handgun Big Bore</t>
  </si>
  <si>
    <t>5 X SHG Turkeys at 40m</t>
  </si>
  <si>
    <t>23)</t>
  </si>
  <si>
    <t>25)</t>
  </si>
  <si>
    <t>Small Bore Rifle LIGHT 2nd</t>
  </si>
  <si>
    <t xml:space="preserve">Small Bore Rifle  2nd SILHOUETTE </t>
  </si>
  <si>
    <t>27)</t>
  </si>
  <si>
    <t xml:space="preserve">Small Bore Rifle Any Sights </t>
  </si>
  <si>
    <t>Geen Medaljes sal aan die Provinsiale spanne toegeken word nie. Afhangende van aantal inskrywings, sal besluit heroorweeg word.</t>
  </si>
  <si>
    <t>or after hours - Talitha van der Walt - 012- 808 3555 -</t>
  </si>
  <si>
    <t xml:space="preserve"> Kampeer Verblyf / Camping Accommodation - on the Range it self - Contact Adri van der Walt - 082 894 6294</t>
  </si>
  <si>
    <t xml:space="preserve">Aflossings A en B moet vir mekaar telling hou indien so gelys. </t>
  </si>
  <si>
    <t>A &amp; B squadded competitors must score for one another if listed as such.</t>
  </si>
  <si>
    <t>Laat inskrywings sal op die skietbaan aanvaar word teen R35 per item.</t>
  </si>
  <si>
    <t>Late entries will be accepted on the range at R35 per event.</t>
  </si>
  <si>
    <t>Daar mag ingeskryf word vir 'n maksimum van 10 items per skut.</t>
  </si>
  <si>
    <t>A maximum of 10 entries per competitor will be allowed.</t>
  </si>
  <si>
    <r>
      <t>Adres:</t>
    </r>
    <r>
      <rPr>
        <b/>
        <sz val="10"/>
        <color indexed="10"/>
        <rFont val="Arial"/>
        <family val="2"/>
      </rPr>
      <t xml:space="preserve">  Posbus 598 Magalieskruin 0151</t>
    </r>
  </si>
  <si>
    <r>
      <t>Address:</t>
    </r>
    <r>
      <rPr>
        <b/>
        <sz val="10"/>
        <color indexed="10"/>
        <rFont val="Arial"/>
        <family val="2"/>
      </rPr>
      <t xml:space="preserve">  P.O.Box 598 Magalieskruin 0151</t>
    </r>
  </si>
  <si>
    <r>
      <t xml:space="preserve">Match Director:                  </t>
    </r>
    <r>
      <rPr>
        <b/>
        <sz val="14"/>
        <color indexed="30"/>
        <rFont val="Arial Narrow"/>
        <family val="2"/>
      </rPr>
      <t>Dawie Willemse</t>
    </r>
  </si>
  <si>
    <r>
      <t xml:space="preserve">Safety Officer:                </t>
    </r>
    <r>
      <rPr>
        <b/>
        <sz val="14"/>
        <color indexed="12"/>
        <rFont val="Arial Narrow"/>
        <family val="2"/>
      </rPr>
      <t>Barry Grobbelaar</t>
    </r>
  </si>
  <si>
    <t>Verblyf / Accommodation:   Op telefoniese versoek aan  Talitha 012 - 808 3555</t>
  </si>
  <si>
    <t>5 X SB HG Chickens at 75 m</t>
  </si>
  <si>
    <t xml:space="preserve">Varminter </t>
  </si>
  <si>
    <t>5 X FP Mix of Targets at 150 m</t>
  </si>
  <si>
    <t>5 X FP Turkeys at 150 m</t>
  </si>
  <si>
    <t>5 X SB HG Chickens at 100m</t>
  </si>
  <si>
    <t>5 X SB-R Turkeys at 100m</t>
  </si>
  <si>
    <t>Practise will be allowed every morning from 07:00 to 07:45.</t>
  </si>
  <si>
    <t>Inskiet sal toegelaat word elke oggend van 07:00 tot 07:45.</t>
  </si>
  <si>
    <t xml:space="preserve">Deelnemers is verantwoordelik vir die opstel van hul eie teikens tot en met 200m volgens die IMSSU reëls m.b.t teiken opstelling. </t>
  </si>
  <si>
    <t xml:space="preserve">Competitors are responsible for putting up their own targets up to and including 200m  according to IMSSU rules. </t>
  </si>
  <si>
    <r>
      <t xml:space="preserve">Stats and Score Masters: </t>
    </r>
    <r>
      <rPr>
        <b/>
        <sz val="14"/>
        <color indexed="12"/>
        <rFont val="Arial Narrow"/>
        <family val="2"/>
      </rPr>
      <t>Annette Rossouw</t>
    </r>
  </si>
  <si>
    <r>
      <t xml:space="preserve">Tech. Jury Chairman: </t>
    </r>
    <r>
      <rPr>
        <b/>
        <sz val="14"/>
        <color indexed="10"/>
        <rFont val="Arial Narrow"/>
        <family val="2"/>
      </rPr>
      <t xml:space="preserve">    </t>
    </r>
    <r>
      <rPr>
        <b/>
        <sz val="14"/>
        <color indexed="12"/>
        <rFont val="Arial Narrow"/>
        <family val="2"/>
      </rPr>
      <t xml:space="preserve">  </t>
    </r>
  </si>
  <si>
    <r>
      <t xml:space="preserve">Appeal Jury Chairman: </t>
    </r>
    <r>
      <rPr>
        <b/>
        <sz val="14"/>
        <color indexed="12"/>
        <rFont val="Arial Narrow"/>
        <family val="2"/>
      </rPr>
      <t xml:space="preserve"> </t>
    </r>
  </si>
  <si>
    <t>No Medals will be awarded to the teams. Depending on amount of entries received, this could change without notice.</t>
  </si>
  <si>
    <t>5 X FP Rams at 200 m</t>
  </si>
  <si>
    <t>5 X FP Turkeys at 200 m</t>
  </si>
  <si>
    <t>21)</t>
  </si>
  <si>
    <t>BBR word geskiet op halfgrootte teikens i.t.v die nuwe IMSSU reëls.</t>
  </si>
  <si>
    <t>BBR will be shot on half-size targets as per the latest IMSSU rules.</t>
  </si>
  <si>
    <t>A.</t>
  </si>
  <si>
    <r>
      <t xml:space="preserve">Match fees </t>
    </r>
    <r>
      <rPr>
        <b/>
        <sz val="9"/>
        <rFont val="Arial"/>
        <family val="2"/>
      </rPr>
      <t>must accompany</t>
    </r>
    <r>
      <rPr>
        <sz val="9"/>
        <rFont val="Arial"/>
        <family val="2"/>
      </rPr>
      <t xml:space="preserve"> your entry form and  </t>
    </r>
    <r>
      <rPr>
        <b/>
        <sz val="9"/>
        <rFont val="Arial"/>
        <family val="2"/>
      </rPr>
      <t>no competitor will be squadded before fees are paid</t>
    </r>
    <r>
      <rPr>
        <sz val="9"/>
        <rFont val="Arial"/>
        <family val="2"/>
      </rPr>
      <t>.</t>
    </r>
  </si>
  <si>
    <t>B.</t>
  </si>
  <si>
    <r>
      <t xml:space="preserve">Competitors may enter for </t>
    </r>
    <r>
      <rPr>
        <b/>
        <sz val="9"/>
        <rFont val="Arial"/>
        <family val="2"/>
      </rPr>
      <t>10 events (you may enter for more than 10 events when supplying your own spotter,</t>
    </r>
  </si>
  <si>
    <t>shooting back-to-back)</t>
  </si>
  <si>
    <t>C.</t>
  </si>
  <si>
    <t>D.</t>
  </si>
  <si>
    <r>
      <t xml:space="preserve">Shootouts: </t>
    </r>
    <r>
      <rPr>
        <sz val="9"/>
        <rFont val="Arial"/>
        <family val="2"/>
      </rPr>
      <t>Countback system will be used except for exact equal ties.</t>
    </r>
  </si>
  <si>
    <t>Bank details for Provincial Sec.:</t>
  </si>
  <si>
    <t>Bankaccount name: GMSSA</t>
  </si>
  <si>
    <t>First National Bank</t>
  </si>
  <si>
    <t>Hatfield Branch: 252-145</t>
  </si>
  <si>
    <t>Account no: 511-5115-3389</t>
  </si>
  <si>
    <t xml:space="preserve">                   Hosted by GMSSA</t>
  </si>
  <si>
    <t>EVENT</t>
  </si>
  <si>
    <t>DESCRIPTION</t>
  </si>
  <si>
    <t>Under 14</t>
  </si>
  <si>
    <t>Under 9</t>
  </si>
  <si>
    <t>Range Officer Duty</t>
  </si>
  <si>
    <t>x</t>
  </si>
  <si>
    <t>Will be squadded by GMSSA</t>
  </si>
  <si>
    <t>Field Pistol PRODUCTION</t>
  </si>
  <si>
    <t>Field Pistol ANY SIGHTS</t>
  </si>
  <si>
    <t>Big Bore Rifle Hunting (Half size targets)</t>
  </si>
  <si>
    <t>Big Bore Rifle Silhouette (Half size targets)</t>
  </si>
  <si>
    <t>Small Bore Rifle Light</t>
  </si>
  <si>
    <t>Small Bore Rifle Silhouette</t>
  </si>
  <si>
    <t>Small Bore Rifle Light (2nd try)</t>
  </si>
  <si>
    <t>Small Bore Rifle Silh (2nd try)</t>
  </si>
  <si>
    <t>Air Pistol Freestyle</t>
  </si>
  <si>
    <t>Small Bore Rifle Open Sight "V"</t>
  </si>
  <si>
    <t>Small Bore Rifle Open Sight Unlimited</t>
  </si>
  <si>
    <t>Small Bore Rifle Light Open Sight</t>
  </si>
  <si>
    <t>Small Bore Rifle Silhouette Open Sight</t>
  </si>
  <si>
    <t>Your SAMSSA # is very important</t>
  </si>
  <si>
    <t>(mark with X)</t>
  </si>
  <si>
    <t>No number means : Visitor</t>
  </si>
  <si>
    <t>SAMSSA # :</t>
  </si>
  <si>
    <t>Surname:</t>
  </si>
  <si>
    <t xml:space="preserve">Init: </t>
  </si>
  <si>
    <t>Tel. No:</t>
  </si>
  <si>
    <t>Cell No:</t>
  </si>
  <si>
    <t>E-mail address</t>
  </si>
  <si>
    <t>SIGNATURE</t>
  </si>
  <si>
    <t xml:space="preserve">GAUTENG PROVINCIAL </t>
  </si>
  <si>
    <t>Priority / Spotter/ Sharing of firearm</t>
  </si>
  <si>
    <t>Gesin / Family = R250</t>
  </si>
  <si>
    <r>
      <t xml:space="preserve">Entry forms &amp; payment must reach your own Provincial Secretary by latest  </t>
    </r>
    <r>
      <rPr>
        <b/>
        <sz val="9"/>
        <color rgb="FFFF0000"/>
        <rFont val="Arial"/>
        <family val="2"/>
      </rPr>
      <t>14 February 2015</t>
    </r>
    <r>
      <rPr>
        <sz val="9"/>
        <rFont val="Arial"/>
        <family val="2"/>
      </rPr>
      <t>.</t>
    </r>
  </si>
  <si>
    <t>Old no</t>
  </si>
  <si>
    <t>Production Air Pistol Standing</t>
  </si>
  <si>
    <t>Air Rifle Open Sights</t>
  </si>
  <si>
    <t>Production Air Rifle Standing</t>
  </si>
  <si>
    <t>Big Bore Sport Handgun Production</t>
  </si>
  <si>
    <t>Small Bore Sport Handgun Production</t>
  </si>
  <si>
    <t>Big Bore Sport Handgun Unlimited</t>
  </si>
  <si>
    <t>Small Bore Sport Handgun Unlimited</t>
  </si>
  <si>
    <t>Under 21</t>
  </si>
  <si>
    <t>Varmint Handgun Any Sights</t>
  </si>
  <si>
    <t>Varmint Rifle Any Sights</t>
  </si>
  <si>
    <t>Big Bore Rifle Unl Open Sight (Half size targets)</t>
  </si>
  <si>
    <t>Lever Action Rifle Unl Open Sights</t>
  </si>
  <si>
    <t>Big Bore Rifle Unl Freestyle</t>
  </si>
  <si>
    <t>Big Bore Rifle Semi-Auto Open Sights</t>
  </si>
  <si>
    <t>Varmint Rifle Semi-Auto Open Sights</t>
  </si>
  <si>
    <t>Small Bore Rifle Semi-Auto Open Sights</t>
  </si>
  <si>
    <t>Senior / Veteran</t>
  </si>
  <si>
    <t>Snr/Vet</t>
  </si>
  <si>
    <t xml:space="preserve"> 12 - 14 March 2015</t>
  </si>
  <si>
    <r>
      <t xml:space="preserve">invites you to the  </t>
    </r>
    <r>
      <rPr>
        <b/>
        <sz val="16"/>
        <color indexed="10"/>
        <rFont val="Arial"/>
        <family val="2"/>
      </rPr>
      <t xml:space="preserve">2015 GMSSA </t>
    </r>
    <r>
      <rPr>
        <b/>
        <sz val="14"/>
        <color indexed="8"/>
        <rFont val="Arial"/>
        <family val="2"/>
      </rPr>
      <t>CHAMPIONSHIPS</t>
    </r>
  </si>
  <si>
    <t>12 - 14 March 2015</t>
  </si>
  <si>
    <t>Die kampioenskap begin om 08:00 op Donderdag 12 Maart 2015.</t>
  </si>
  <si>
    <t>The match starts at 08:00 on Thursday 12 March 2015.</t>
  </si>
  <si>
    <t>U inskrywings en betaling moet by u eie Provinsiale Sekretaris wees op die laatste teen  11 Februarie 2015.</t>
  </si>
  <si>
    <t>Your entries &amp; payment must reach your own Provincial Secretary by latest 11 February 2015</t>
  </si>
  <si>
    <r>
      <t>Die onderskeie Provinsiale Sekretarisse moet hul lede se inskrywings aan GMSSV besorg teen 14 Februarie 2015</t>
    </r>
    <r>
      <rPr>
        <sz val="10"/>
        <color indexed="10"/>
        <rFont val="Arial"/>
        <family val="2"/>
      </rPr>
      <t>.   E-pos: jmpostma@necsa.co.za</t>
    </r>
  </si>
  <si>
    <r>
      <t>The respective Provincial Secretaries must forward the entries and payments of their members to GMSSA by</t>
    </r>
    <r>
      <rPr>
        <sz val="10"/>
        <color indexed="10"/>
        <rFont val="Arial"/>
        <family val="2"/>
      </rPr>
      <t xml:space="preserve"> </t>
    </r>
    <r>
      <rPr>
        <sz val="10"/>
        <color theme="1"/>
        <rFont val="Arial"/>
        <family val="2"/>
      </rPr>
      <t>14 February 2015</t>
    </r>
    <r>
      <rPr>
        <sz val="10"/>
        <color indexed="10"/>
        <rFont val="Arial"/>
        <family val="2"/>
      </rPr>
      <t>. E-mail: jmpostma@necsa.co.za</t>
    </r>
  </si>
  <si>
    <r>
      <t xml:space="preserve">Chief Range Officer: </t>
    </r>
    <r>
      <rPr>
        <b/>
        <sz val="14"/>
        <color indexed="10"/>
        <rFont val="Arial Narrow"/>
        <family val="2"/>
      </rPr>
      <t xml:space="preserve"> Johan Postma</t>
    </r>
  </si>
  <si>
    <r>
      <t xml:space="preserve">Target setting:                 </t>
    </r>
    <r>
      <rPr>
        <b/>
        <sz val="14"/>
        <color rgb="FFFF0000"/>
        <rFont val="Arial Narrow"/>
        <family val="2"/>
      </rPr>
      <t>Peter Burger</t>
    </r>
  </si>
  <si>
    <r>
      <t xml:space="preserve">Weapon Certification: </t>
    </r>
    <r>
      <rPr>
        <b/>
        <sz val="14"/>
        <color indexed="10"/>
        <rFont val="Arial Narrow"/>
        <family val="2"/>
      </rPr>
      <t xml:space="preserve">   </t>
    </r>
    <r>
      <rPr>
        <b/>
        <sz val="14"/>
        <color indexed="12"/>
        <rFont val="Arial Narrow"/>
        <family val="2"/>
      </rPr>
      <t xml:space="preserve"> M Louw</t>
    </r>
  </si>
  <si>
    <r>
      <t xml:space="preserve">Announcers:       Hennie Venter  </t>
    </r>
    <r>
      <rPr>
        <b/>
        <sz val="14"/>
        <color indexed="10"/>
        <rFont val="Arial Narrow"/>
        <family val="2"/>
      </rPr>
      <t xml:space="preserve">        </t>
    </r>
    <r>
      <rPr>
        <b/>
        <sz val="14"/>
        <color indexed="30"/>
        <rFont val="Arial Narrow"/>
        <family val="2"/>
      </rPr>
      <t xml:space="preserve"> </t>
    </r>
    <r>
      <rPr>
        <b/>
        <sz val="14"/>
        <color indexed="10"/>
        <rFont val="Arial Narrow"/>
        <family val="2"/>
      </rPr>
      <t xml:space="preserve"> </t>
    </r>
  </si>
  <si>
    <r>
      <t xml:space="preserve">Deputy Match Director:  </t>
    </r>
    <r>
      <rPr>
        <b/>
        <sz val="14"/>
        <color indexed="10"/>
        <rFont val="Arial Narrow"/>
        <family val="2"/>
      </rPr>
      <t xml:space="preserve">   </t>
    </r>
  </si>
  <si>
    <t xml:space="preserve">T O T A  L  </t>
  </si>
  <si>
    <r>
      <t xml:space="preserve">Event fee  @ </t>
    </r>
    <r>
      <rPr>
        <b/>
        <sz val="10"/>
        <color indexed="10"/>
        <rFont val="Arial"/>
        <family val="2"/>
      </rPr>
      <t>R30</t>
    </r>
    <r>
      <rPr>
        <sz val="10"/>
        <rFont val="Arial"/>
        <family val="2"/>
      </rPr>
      <t xml:space="preserve"> per  / event</t>
    </r>
  </si>
  <si>
    <t>U/21</t>
  </si>
  <si>
    <t>U/14</t>
  </si>
  <si>
    <t>U/9</t>
  </si>
  <si>
    <t>Vet/Snr/Stud &amp; Jnrs = R150</t>
  </si>
  <si>
    <t>Non-SAMSSA mem = R200</t>
  </si>
  <si>
    <t>2015 GMSSA CHAMPIONSHIP Entry Form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</si>
</sst>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R&quot;\ #,##0.00"/>
  </numFmts>
  <fonts count="7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10"/>
      <color indexed="8"/>
      <name val="Arial"/>
      <family val="2"/>
    </font>
    <font>
      <b/>
      <sz val="9"/>
      <name val="Arial Narrow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2"/>
      <name val="Arial"/>
      <family val="2"/>
    </font>
    <font>
      <b/>
      <u/>
      <sz val="18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24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12"/>
      <name val="Arial Narrow"/>
      <family val="2"/>
    </font>
    <font>
      <b/>
      <sz val="14"/>
      <color indexed="30"/>
      <name val="Arial Narrow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 Narrow"/>
      <family val="2"/>
    </font>
    <font>
      <b/>
      <i/>
      <sz val="10"/>
      <color indexed="12"/>
      <name val="Arial"/>
      <family val="2"/>
    </font>
    <font>
      <b/>
      <sz val="10"/>
      <color indexed="55"/>
      <name val="Arial"/>
      <family val="2"/>
    </font>
    <font>
      <sz val="11"/>
      <name val="Arial"/>
      <family val="2"/>
    </font>
    <font>
      <b/>
      <sz val="9"/>
      <color indexed="8"/>
      <name val="Arial Narrow"/>
      <family val="2"/>
    </font>
    <font>
      <b/>
      <sz val="11"/>
      <name val="Arial Narrow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6"/>
      <name val="Arial Narrow"/>
      <family val="2"/>
    </font>
    <font>
      <sz val="7"/>
      <name val="Arial Narrow"/>
      <family val="2"/>
    </font>
    <font>
      <sz val="10"/>
      <color rgb="FFFF0000"/>
      <name val="Arial"/>
      <family val="2"/>
    </font>
    <font>
      <b/>
      <sz val="14"/>
      <color rgb="FFFF0000"/>
      <name val="Arial Narrow"/>
      <family val="2"/>
    </font>
    <font>
      <sz val="8"/>
      <name val="Arial Narrow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indexed="12"/>
      <name val="Arial"/>
      <family val="2"/>
    </font>
    <font>
      <sz val="8"/>
      <color theme="1"/>
      <name val="Arial Narrow"/>
      <family val="2"/>
    </font>
    <font>
      <sz val="8"/>
      <color indexed="10"/>
      <name val="Arial Narrow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 Narrow"/>
      <family val="2"/>
    </font>
    <font>
      <b/>
      <sz val="1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4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6" fillId="0" borderId="0" xfId="0" applyFont="1"/>
    <xf numFmtId="0" fontId="22" fillId="0" borderId="0" xfId="0" applyFont="1" applyAlignment="1">
      <alignment horizontal="right"/>
    </xf>
    <xf numFmtId="0" fontId="22" fillId="0" borderId="0" xfId="0" applyFont="1"/>
    <xf numFmtId="0" fontId="4" fillId="0" borderId="0" xfId="0" applyFont="1" applyBorder="1"/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/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10" xfId="0" applyBorder="1"/>
    <xf numFmtId="0" fontId="0" fillId="0" borderId="1" xfId="0" applyBorder="1"/>
    <xf numFmtId="0" fontId="34" fillId="0" borderId="0" xfId="0" applyFont="1" applyBorder="1" applyAlignment="1">
      <alignment horizontal="right"/>
    </xf>
    <xf numFmtId="0" fontId="19" fillId="0" borderId="0" xfId="0" applyFont="1" applyBorder="1"/>
    <xf numFmtId="0" fontId="34" fillId="0" borderId="0" xfId="0" applyFont="1" applyBorder="1"/>
    <xf numFmtId="0" fontId="19" fillId="0" borderId="0" xfId="0" applyFont="1" applyBorder="1" applyAlignment="1">
      <alignment horizontal="right"/>
    </xf>
    <xf numFmtId="0" fontId="3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0" fillId="2" borderId="13" xfId="0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0" fontId="34" fillId="2" borderId="16" xfId="0" applyFont="1" applyFill="1" applyBorder="1" applyAlignment="1">
      <alignment horizontal="right"/>
    </xf>
    <xf numFmtId="0" fontId="35" fillId="2" borderId="0" xfId="0" applyFont="1" applyFill="1" applyBorder="1"/>
    <xf numFmtId="0" fontId="35" fillId="2" borderId="17" xfId="0" applyFont="1" applyFill="1" applyBorder="1"/>
    <xf numFmtId="0" fontId="34" fillId="2" borderId="0" xfId="0" applyFont="1" applyFill="1" applyBorder="1"/>
    <xf numFmtId="0" fontId="34" fillId="2" borderId="17" xfId="0" applyFont="1" applyFill="1" applyBorder="1"/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/>
    <xf numFmtId="0" fontId="19" fillId="2" borderId="20" xfId="0" applyFont="1" applyFill="1" applyBorder="1"/>
    <xf numFmtId="0" fontId="19" fillId="3" borderId="13" xfId="0" applyFont="1" applyFill="1" applyBorder="1" applyAlignment="1">
      <alignment horizontal="right"/>
    </xf>
    <xf numFmtId="0" fontId="19" fillId="3" borderId="14" xfId="0" applyFont="1" applyFill="1" applyBorder="1"/>
    <xf numFmtId="0" fontId="19" fillId="3" borderId="15" xfId="0" applyFont="1" applyFill="1" applyBorder="1"/>
    <xf numFmtId="0" fontId="34" fillId="3" borderId="16" xfId="0" applyFont="1" applyFill="1" applyBorder="1" applyAlignment="1">
      <alignment horizontal="right"/>
    </xf>
    <xf numFmtId="0" fontId="35" fillId="3" borderId="0" xfId="0" applyFont="1" applyFill="1" applyBorder="1"/>
    <xf numFmtId="0" fontId="35" fillId="3" borderId="17" xfId="0" applyFont="1" applyFill="1" applyBorder="1"/>
    <xf numFmtId="0" fontId="34" fillId="3" borderId="0" xfId="0" applyFont="1" applyFill="1" applyBorder="1"/>
    <xf numFmtId="0" fontId="34" fillId="3" borderId="17" xfId="0" applyFont="1" applyFill="1" applyBorder="1"/>
    <xf numFmtId="0" fontId="19" fillId="3" borderId="18" xfId="0" applyFont="1" applyFill="1" applyBorder="1" applyAlignment="1">
      <alignment horizontal="right"/>
    </xf>
    <xf numFmtId="0" fontId="19" fillId="3" borderId="19" xfId="0" applyFont="1" applyFill="1" applyBorder="1"/>
    <xf numFmtId="0" fontId="19" fillId="3" borderId="20" xfId="0" applyFont="1" applyFill="1" applyBorder="1"/>
    <xf numFmtId="0" fontId="19" fillId="4" borderId="13" xfId="0" applyFont="1" applyFill="1" applyBorder="1" applyAlignment="1">
      <alignment horizontal="right"/>
    </xf>
    <xf numFmtId="0" fontId="19" fillId="4" borderId="14" xfId="0" applyFont="1" applyFill="1" applyBorder="1"/>
    <xf numFmtId="0" fontId="19" fillId="4" borderId="15" xfId="0" applyFont="1" applyFill="1" applyBorder="1"/>
    <xf numFmtId="0" fontId="34" fillId="4" borderId="16" xfId="0" applyFont="1" applyFill="1" applyBorder="1" applyAlignment="1">
      <alignment horizontal="right"/>
    </xf>
    <xf numFmtId="0" fontId="35" fillId="4" borderId="0" xfId="0" applyFont="1" applyFill="1" applyBorder="1"/>
    <xf numFmtId="0" fontId="35" fillId="4" borderId="17" xfId="0" applyFont="1" applyFill="1" applyBorder="1"/>
    <xf numFmtId="0" fontId="34" fillId="4" borderId="0" xfId="0" applyFont="1" applyFill="1" applyBorder="1"/>
    <xf numFmtId="0" fontId="34" fillId="4" borderId="17" xfId="0" applyFont="1" applyFill="1" applyBorder="1"/>
    <xf numFmtId="0" fontId="19" fillId="4" borderId="16" xfId="0" applyFont="1" applyFill="1" applyBorder="1" applyAlignment="1">
      <alignment horizontal="right"/>
    </xf>
    <xf numFmtId="0" fontId="19" fillId="4" borderId="0" xfId="0" applyFont="1" applyFill="1" applyBorder="1"/>
    <xf numFmtId="0" fontId="19" fillId="4" borderId="17" xfId="0" applyFont="1" applyFill="1" applyBorder="1"/>
    <xf numFmtId="0" fontId="19" fillId="4" borderId="18" xfId="0" applyFont="1" applyFill="1" applyBorder="1" applyAlignment="1">
      <alignment horizontal="right"/>
    </xf>
    <xf numFmtId="0" fontId="19" fillId="4" borderId="19" xfId="0" applyFont="1" applyFill="1" applyBorder="1"/>
    <xf numFmtId="0" fontId="19" fillId="4" borderId="20" xfId="0" applyFont="1" applyFill="1" applyBorder="1"/>
    <xf numFmtId="0" fontId="19" fillId="5" borderId="13" xfId="0" applyFont="1" applyFill="1" applyBorder="1" applyAlignment="1">
      <alignment horizontal="right"/>
    </xf>
    <xf numFmtId="0" fontId="19" fillId="5" borderId="14" xfId="0" applyFont="1" applyFill="1" applyBorder="1"/>
    <xf numFmtId="0" fontId="19" fillId="5" borderId="15" xfId="0" applyFont="1" applyFill="1" applyBorder="1"/>
    <xf numFmtId="0" fontId="34" fillId="5" borderId="16" xfId="0" applyFont="1" applyFill="1" applyBorder="1" applyAlignment="1">
      <alignment horizontal="right"/>
    </xf>
    <xf numFmtId="0" fontId="35" fillId="5" borderId="0" xfId="0" applyFont="1" applyFill="1" applyBorder="1"/>
    <xf numFmtId="0" fontId="35" fillId="5" borderId="17" xfId="0" applyFont="1" applyFill="1" applyBorder="1"/>
    <xf numFmtId="0" fontId="34" fillId="5" borderId="0" xfId="0" applyFont="1" applyFill="1" applyBorder="1"/>
    <xf numFmtId="0" fontId="34" fillId="5" borderId="17" xfId="0" applyFont="1" applyFill="1" applyBorder="1"/>
    <xf numFmtId="0" fontId="34" fillId="5" borderId="18" xfId="0" applyFont="1" applyFill="1" applyBorder="1" applyAlignment="1">
      <alignment horizontal="right"/>
    </xf>
    <xf numFmtId="0" fontId="34" fillId="5" borderId="19" xfId="0" applyFont="1" applyFill="1" applyBorder="1"/>
    <xf numFmtId="0" fontId="34" fillId="5" borderId="20" xfId="0" applyFont="1" applyFill="1" applyBorder="1"/>
    <xf numFmtId="0" fontId="34" fillId="6" borderId="13" xfId="0" applyFont="1" applyFill="1" applyBorder="1" applyAlignment="1">
      <alignment horizontal="right"/>
    </xf>
    <xf numFmtId="0" fontId="34" fillId="6" borderId="14" xfId="0" applyFont="1" applyFill="1" applyBorder="1"/>
    <xf numFmtId="0" fontId="34" fillId="6" borderId="15" xfId="0" applyFont="1" applyFill="1" applyBorder="1"/>
    <xf numFmtId="0" fontId="34" fillId="6" borderId="16" xfId="0" applyFont="1" applyFill="1" applyBorder="1" applyAlignment="1">
      <alignment horizontal="right"/>
    </xf>
    <xf numFmtId="0" fontId="35" fillId="6" borderId="0" xfId="0" applyFont="1" applyFill="1" applyBorder="1"/>
    <xf numFmtId="0" fontId="35" fillId="6" borderId="17" xfId="0" applyFont="1" applyFill="1" applyBorder="1"/>
    <xf numFmtId="0" fontId="34" fillId="6" borderId="18" xfId="0" applyFont="1" applyFill="1" applyBorder="1" applyAlignment="1">
      <alignment horizontal="right"/>
    </xf>
    <xf numFmtId="0" fontId="34" fillId="7" borderId="13" xfId="0" applyFont="1" applyFill="1" applyBorder="1" applyAlignment="1">
      <alignment horizontal="right"/>
    </xf>
    <xf numFmtId="0" fontId="34" fillId="7" borderId="14" xfId="0" applyFont="1" applyFill="1" applyBorder="1"/>
    <xf numFmtId="0" fontId="34" fillId="7" borderId="15" xfId="0" applyFont="1" applyFill="1" applyBorder="1"/>
    <xf numFmtId="0" fontId="34" fillId="7" borderId="16" xfId="0" applyFont="1" applyFill="1" applyBorder="1" applyAlignment="1">
      <alignment horizontal="right"/>
    </xf>
    <xf numFmtId="0" fontId="35" fillId="7" borderId="0" xfId="0" applyFont="1" applyFill="1" applyBorder="1"/>
    <xf numFmtId="0" fontId="35" fillId="7" borderId="17" xfId="0" applyFont="1" applyFill="1" applyBorder="1"/>
    <xf numFmtId="0" fontId="34" fillId="7" borderId="18" xfId="0" applyFont="1" applyFill="1" applyBorder="1" applyAlignment="1">
      <alignment horizontal="right"/>
    </xf>
    <xf numFmtId="0" fontId="34" fillId="7" borderId="19" xfId="0" applyFont="1" applyFill="1" applyBorder="1"/>
    <xf numFmtId="0" fontId="34" fillId="7" borderId="20" xfId="0" applyFont="1" applyFill="1" applyBorder="1"/>
    <xf numFmtId="0" fontId="9" fillId="7" borderId="16" xfId="0" applyFont="1" applyFill="1" applyBorder="1" applyAlignment="1">
      <alignment horizontal="right"/>
    </xf>
    <xf numFmtId="0" fontId="9" fillId="7" borderId="0" xfId="0" applyFont="1" applyFill="1" applyBorder="1"/>
    <xf numFmtId="0" fontId="9" fillId="7" borderId="17" xfId="0" applyFont="1" applyFill="1" applyBorder="1"/>
    <xf numFmtId="0" fontId="16" fillId="7" borderId="18" xfId="0" applyFont="1" applyFill="1" applyBorder="1" applyAlignment="1">
      <alignment horizontal="right"/>
    </xf>
    <xf numFmtId="0" fontId="16" fillId="7" borderId="19" xfId="0" applyFont="1" applyFill="1" applyBorder="1"/>
    <xf numFmtId="0" fontId="16" fillId="7" borderId="20" xfId="0" applyFont="1" applyFill="1" applyBorder="1"/>
    <xf numFmtId="0" fontId="11" fillId="0" borderId="0" xfId="0" applyFont="1" applyBorder="1" applyAlignment="1">
      <alignment horizontal="left"/>
    </xf>
    <xf numFmtId="0" fontId="26" fillId="0" borderId="0" xfId="0" applyFont="1" applyBorder="1"/>
    <xf numFmtId="0" fontId="16" fillId="8" borderId="13" xfId="0" applyFont="1" applyFill="1" applyBorder="1" applyAlignment="1">
      <alignment horizontal="right"/>
    </xf>
    <xf numFmtId="0" fontId="16" fillId="8" borderId="14" xfId="0" applyFont="1" applyFill="1" applyBorder="1"/>
    <xf numFmtId="0" fontId="16" fillId="8" borderId="15" xfId="0" applyFont="1" applyFill="1" applyBorder="1"/>
    <xf numFmtId="0" fontId="34" fillId="8" borderId="16" xfId="0" applyFont="1" applyFill="1" applyBorder="1" applyAlignment="1">
      <alignment horizontal="right"/>
    </xf>
    <xf numFmtId="0" fontId="35" fillId="8" borderId="0" xfId="0" applyFont="1" applyFill="1" applyBorder="1"/>
    <xf numFmtId="0" fontId="35" fillId="8" borderId="17" xfId="0" applyFont="1" applyFill="1" applyBorder="1"/>
    <xf numFmtId="0" fontId="16" fillId="8" borderId="18" xfId="0" applyFont="1" applyFill="1" applyBorder="1" applyAlignment="1">
      <alignment horizontal="right"/>
    </xf>
    <xf numFmtId="0" fontId="16" fillId="8" borderId="19" xfId="0" applyFont="1" applyFill="1" applyBorder="1"/>
    <xf numFmtId="0" fontId="16" fillId="8" borderId="20" xfId="0" applyFont="1" applyFill="1" applyBorder="1"/>
    <xf numFmtId="0" fontId="35" fillId="6" borderId="19" xfId="0" applyFont="1" applyFill="1" applyBorder="1"/>
    <xf numFmtId="0" fontId="35" fillId="6" borderId="20" xfId="0" applyFont="1" applyFill="1" applyBorder="1"/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2" fillId="0" borderId="0" xfId="0" applyFont="1" applyBorder="1"/>
    <xf numFmtId="0" fontId="2" fillId="0" borderId="4" xfId="0" applyFont="1" applyBorder="1"/>
    <xf numFmtId="0" fontId="23" fillId="0" borderId="0" xfId="0" applyFont="1" applyBorder="1" applyAlignment="1">
      <alignment horizontal="left"/>
    </xf>
    <xf numFmtId="0" fontId="18" fillId="0" borderId="0" xfId="0" applyFont="1" applyBorder="1"/>
    <xf numFmtId="0" fontId="23" fillId="0" borderId="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0" fillId="0" borderId="8" xfId="0" applyFont="1" applyBorder="1" applyAlignment="1">
      <alignment horizontal="right" vertical="center"/>
    </xf>
    <xf numFmtId="0" fontId="23" fillId="0" borderId="0" xfId="0" applyFont="1" applyBorder="1"/>
    <xf numFmtId="0" fontId="6" fillId="0" borderId="0" xfId="0" applyFont="1" applyBorder="1"/>
    <xf numFmtId="0" fontId="21" fillId="0" borderId="0" xfId="0" applyFont="1" applyBorder="1"/>
    <xf numFmtId="0" fontId="0" fillId="0" borderId="4" xfId="0" applyBorder="1"/>
    <xf numFmtId="0" fontId="15" fillId="0" borderId="12" xfId="0" applyFont="1" applyBorder="1" applyAlignment="1">
      <alignment horizontal="right" vertical="center"/>
    </xf>
    <xf numFmtId="0" fontId="10" fillId="0" borderId="2" xfId="0" applyFont="1" applyBorder="1"/>
    <xf numFmtId="0" fontId="0" fillId="0" borderId="2" xfId="0" applyBorder="1"/>
    <xf numFmtId="0" fontId="0" fillId="0" borderId="22" xfId="0" applyBorder="1"/>
    <xf numFmtId="0" fontId="15" fillId="0" borderId="5" xfId="0" applyFont="1" applyBorder="1" applyAlignment="1">
      <alignment horizontal="right" vertical="center"/>
    </xf>
    <xf numFmtId="0" fontId="46" fillId="0" borderId="23" xfId="0" applyFont="1" applyBorder="1" applyAlignment="1">
      <alignment horizontal="right" vertical="center"/>
    </xf>
    <xf numFmtId="0" fontId="46" fillId="0" borderId="24" xfId="0" applyFont="1" applyBorder="1" applyAlignment="1">
      <alignment horizontal="right" vertical="center"/>
    </xf>
    <xf numFmtId="0" fontId="46" fillId="0" borderId="2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8" fillId="0" borderId="25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41" fillId="0" borderId="25" xfId="0" applyFont="1" applyBorder="1" applyAlignment="1">
      <alignment horizontal="center" vertical="center"/>
    </xf>
    <xf numFmtId="0" fontId="49" fillId="10" borderId="29" xfId="0" applyFont="1" applyFill="1" applyBorder="1" applyAlignment="1">
      <alignment horizontal="center"/>
    </xf>
    <xf numFmtId="0" fontId="10" fillId="10" borderId="29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9" fillId="0" borderId="18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41" fillId="0" borderId="34" xfId="0" applyFont="1" applyBorder="1" applyAlignment="1">
      <alignment horizontal="center" vertical="center"/>
    </xf>
    <xf numFmtId="0" fontId="51" fillId="9" borderId="23" xfId="0" applyFont="1" applyFill="1" applyBorder="1" applyAlignment="1">
      <alignment horizontal="center" vertical="center"/>
    </xf>
    <xf numFmtId="0" fontId="52" fillId="17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/>
    </xf>
    <xf numFmtId="0" fontId="51" fillId="0" borderId="24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0" fillId="0" borderId="0" xfId="0" applyBorder="1"/>
    <xf numFmtId="0" fontId="52" fillId="0" borderId="24" xfId="0" applyFont="1" applyBorder="1" applyAlignment="1">
      <alignment horizontal="left"/>
    </xf>
    <xf numFmtId="0" fontId="0" fillId="0" borderId="23" xfId="0" applyBorder="1"/>
    <xf numFmtId="0" fontId="10" fillId="0" borderId="13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15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44" fillId="0" borderId="16" xfId="0" applyFont="1" applyBorder="1" applyAlignment="1">
      <alignment horizontal="right"/>
    </xf>
    <xf numFmtId="0" fontId="44" fillId="0" borderId="0" xfId="0" applyFont="1" applyBorder="1"/>
    <xf numFmtId="0" fontId="0" fillId="0" borderId="17" xfId="0" applyBorder="1"/>
    <xf numFmtId="0" fontId="45" fillId="0" borderId="0" xfId="0" applyFont="1" applyBorder="1"/>
    <xf numFmtId="0" fontId="1" fillId="0" borderId="0" xfId="0" applyFont="1" applyBorder="1"/>
    <xf numFmtId="0" fontId="15" fillId="0" borderId="0" xfId="0" applyFont="1" applyBorder="1"/>
    <xf numFmtId="0" fontId="1" fillId="0" borderId="17" xfId="0" applyFont="1" applyBorder="1"/>
    <xf numFmtId="0" fontId="44" fillId="0" borderId="0" xfId="0" applyFont="1" applyBorder="1" applyAlignment="1">
      <alignment horizontal="right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53" fillId="0" borderId="17" xfId="0" applyFont="1" applyBorder="1"/>
    <xf numFmtId="0" fontId="16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57" fillId="0" borderId="23" xfId="0" applyFont="1" applyBorder="1" applyAlignment="1">
      <alignment horizontal="justify" vertical="center"/>
    </xf>
    <xf numFmtId="0" fontId="58" fillId="0" borderId="23" xfId="0" applyFont="1" applyBorder="1" applyAlignment="1">
      <alignment horizontal="center" vertical="center" wrapText="1"/>
    </xf>
    <xf numFmtId="0" fontId="59" fillId="9" borderId="7" xfId="0" applyFont="1" applyFill="1" applyBorder="1"/>
    <xf numFmtId="0" fontId="59" fillId="9" borderId="3" xfId="0" applyFont="1" applyFill="1" applyBorder="1" applyAlignment="1">
      <alignment horizontal="right" vertical="center"/>
    </xf>
    <xf numFmtId="0" fontId="59" fillId="9" borderId="5" xfId="0" applyFont="1" applyFill="1" applyBorder="1"/>
    <xf numFmtId="0" fontId="59" fillId="9" borderId="12" xfId="0" applyFont="1" applyFill="1" applyBorder="1" applyAlignment="1">
      <alignment horizontal="left" vertical="center" wrapText="1"/>
    </xf>
    <xf numFmtId="0" fontId="59" fillId="9" borderId="22" xfId="0" applyFont="1" applyFill="1" applyBorder="1" applyAlignment="1">
      <alignment horizontal="right" vertical="center"/>
    </xf>
    <xf numFmtId="0" fontId="59" fillId="9" borderId="9" xfId="0" applyFont="1" applyFill="1" applyBorder="1" applyAlignment="1">
      <alignment vertical="center"/>
    </xf>
    <xf numFmtId="0" fontId="59" fillId="9" borderId="10" xfId="0" applyFont="1" applyFill="1" applyBorder="1" applyAlignment="1">
      <alignment horizontal="left" vertical="center" wrapText="1"/>
    </xf>
    <xf numFmtId="0" fontId="59" fillId="9" borderId="11" xfId="0" applyFont="1" applyFill="1" applyBorder="1" applyAlignment="1">
      <alignment horizontal="right" vertical="center"/>
    </xf>
    <xf numFmtId="0" fontId="59" fillId="9" borderId="1" xfId="0" applyFont="1" applyFill="1" applyBorder="1" applyAlignment="1">
      <alignment horizontal="left" vertical="center" wrapText="1"/>
    </xf>
    <xf numFmtId="0" fontId="23" fillId="0" borderId="4" xfId="0" applyFont="1" applyBorder="1"/>
    <xf numFmtId="164" fontId="25" fillId="0" borderId="23" xfId="1" applyNumberFormat="1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5" fillId="17" borderId="0" xfId="0" applyFont="1" applyFill="1" applyBorder="1" applyAlignment="1">
      <alignment horizontal="left" vertical="center"/>
    </xf>
    <xf numFmtId="0" fontId="44" fillId="17" borderId="0" xfId="0" applyFont="1" applyFill="1" applyBorder="1"/>
    <xf numFmtId="0" fontId="10" fillId="0" borderId="18" xfId="0" applyFont="1" applyBorder="1" applyAlignment="1">
      <alignment horizontal="left"/>
    </xf>
    <xf numFmtId="0" fontId="10" fillId="0" borderId="20" xfId="0" applyFont="1" applyBorder="1" applyAlignment="1">
      <alignment horizontal="right"/>
    </xf>
    <xf numFmtId="0" fontId="31" fillId="3" borderId="31" xfId="0" applyFont="1" applyFill="1" applyBorder="1" applyAlignment="1">
      <alignment horizontal="center" vertical="center"/>
    </xf>
    <xf numFmtId="0" fontId="62" fillId="11" borderId="22" xfId="0" applyFont="1" applyFill="1" applyBorder="1" applyAlignment="1">
      <alignment horizontal="center"/>
    </xf>
    <xf numFmtId="0" fontId="63" fillId="12" borderId="33" xfId="0" applyFont="1" applyFill="1" applyBorder="1" applyAlignment="1">
      <alignment horizontal="center"/>
    </xf>
    <xf numFmtId="0" fontId="63" fillId="21" borderId="9" xfId="0" applyFont="1" applyFill="1" applyBorder="1" applyAlignment="1">
      <alignment horizontal="center"/>
    </xf>
    <xf numFmtId="0" fontId="63" fillId="21" borderId="12" xfId="0" applyFont="1" applyFill="1" applyBorder="1" applyAlignment="1">
      <alignment horizontal="center"/>
    </xf>
    <xf numFmtId="0" fontId="64" fillId="0" borderId="35" xfId="0" applyFont="1" applyFill="1" applyBorder="1"/>
    <xf numFmtId="0" fontId="31" fillId="3" borderId="32" xfId="0" applyFont="1" applyFill="1" applyBorder="1" applyAlignment="1">
      <alignment horizontal="center" vertical="center"/>
    </xf>
    <xf numFmtId="0" fontId="61" fillId="3" borderId="11" xfId="0" applyFont="1" applyFill="1" applyBorder="1" applyAlignment="1">
      <alignment vertical="center"/>
    </xf>
    <xf numFmtId="0" fontId="62" fillId="11" borderId="11" xfId="0" applyFont="1" applyFill="1" applyBorder="1" applyAlignment="1">
      <alignment horizontal="center"/>
    </xf>
    <xf numFmtId="0" fontId="62" fillId="11" borderId="33" xfId="0" applyFont="1" applyFill="1" applyBorder="1" applyAlignment="1">
      <alignment horizontal="center"/>
    </xf>
    <xf numFmtId="0" fontId="63" fillId="21" borderId="1" xfId="0" applyFont="1" applyFill="1" applyBorder="1" applyAlignment="1">
      <alignment horizontal="center"/>
    </xf>
    <xf numFmtId="0" fontId="63" fillId="21" borderId="10" xfId="0" applyFont="1" applyFill="1" applyBorder="1" applyAlignment="1">
      <alignment horizontal="center"/>
    </xf>
    <xf numFmtId="0" fontId="64" fillId="0" borderId="36" xfId="0" applyFont="1" applyFill="1" applyBorder="1"/>
    <xf numFmtId="0" fontId="62" fillId="3" borderId="33" xfId="0" applyFont="1" applyFill="1" applyBorder="1" applyAlignment="1">
      <alignment horizontal="center"/>
    </xf>
    <xf numFmtId="0" fontId="31" fillId="6" borderId="32" xfId="0" applyFont="1" applyFill="1" applyBorder="1" applyAlignment="1">
      <alignment horizontal="center" vertical="center"/>
    </xf>
    <xf numFmtId="0" fontId="61" fillId="6" borderId="11" xfId="0" applyFont="1" applyFill="1" applyBorder="1" applyAlignment="1">
      <alignment vertical="center"/>
    </xf>
    <xf numFmtId="0" fontId="62" fillId="6" borderId="11" xfId="0" applyFont="1" applyFill="1" applyBorder="1" applyAlignment="1">
      <alignment horizontal="center"/>
    </xf>
    <xf numFmtId="0" fontId="62" fillId="6" borderId="33" xfId="0" applyFont="1" applyFill="1" applyBorder="1" applyAlignment="1">
      <alignment horizontal="center"/>
    </xf>
    <xf numFmtId="0" fontId="63" fillId="6" borderId="1" xfId="0" applyFont="1" applyFill="1" applyBorder="1" applyAlignment="1">
      <alignment horizontal="center"/>
    </xf>
    <xf numFmtId="0" fontId="63" fillId="12" borderId="1" xfId="0" applyFont="1" applyFill="1" applyBorder="1" applyAlignment="1">
      <alignment horizontal="center"/>
    </xf>
    <xf numFmtId="0" fontId="62" fillId="12" borderId="11" xfId="0" applyFont="1" applyFill="1" applyBorder="1" applyAlignment="1">
      <alignment horizontal="center"/>
    </xf>
    <xf numFmtId="0" fontId="62" fillId="12" borderId="33" xfId="0" applyFont="1" applyFill="1" applyBorder="1" applyAlignment="1">
      <alignment horizontal="center"/>
    </xf>
    <xf numFmtId="0" fontId="31" fillId="2" borderId="32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vertical="center"/>
    </xf>
    <xf numFmtId="0" fontId="62" fillId="2" borderId="11" xfId="0" applyFont="1" applyFill="1" applyBorder="1" applyAlignment="1">
      <alignment horizontal="center"/>
    </xf>
    <xf numFmtId="0" fontId="62" fillId="2" borderId="33" xfId="0" applyFont="1" applyFill="1" applyBorder="1" applyAlignment="1">
      <alignment horizontal="center"/>
    </xf>
    <xf numFmtId="0" fontId="61" fillId="13" borderId="11" xfId="0" applyFont="1" applyFill="1" applyBorder="1" applyAlignment="1">
      <alignment vertical="center"/>
    </xf>
    <xf numFmtId="0" fontId="63" fillId="3" borderId="1" xfId="0" applyFont="1" applyFill="1" applyBorder="1" applyAlignment="1">
      <alignment horizontal="center"/>
    </xf>
    <xf numFmtId="0" fontId="63" fillId="3" borderId="10" xfId="0" applyFont="1" applyFill="1" applyBorder="1" applyAlignment="1">
      <alignment horizontal="center"/>
    </xf>
    <xf numFmtId="0" fontId="31" fillId="14" borderId="32" xfId="0" applyFont="1" applyFill="1" applyBorder="1" applyAlignment="1">
      <alignment horizontal="center" vertical="center"/>
    </xf>
    <xf numFmtId="0" fontId="61" fillId="14" borderId="11" xfId="0" applyFont="1" applyFill="1" applyBorder="1" applyAlignment="1">
      <alignment vertical="center"/>
    </xf>
    <xf numFmtId="0" fontId="62" fillId="14" borderId="11" xfId="0" applyFont="1" applyFill="1" applyBorder="1" applyAlignment="1">
      <alignment horizontal="center"/>
    </xf>
    <xf numFmtId="0" fontId="62" fillId="14" borderId="33" xfId="0" applyFont="1" applyFill="1" applyBorder="1" applyAlignment="1">
      <alignment horizontal="center"/>
    </xf>
    <xf numFmtId="0" fontId="31" fillId="16" borderId="32" xfId="0" applyFont="1" applyFill="1" applyBorder="1" applyAlignment="1">
      <alignment horizontal="center"/>
    </xf>
    <xf numFmtId="0" fontId="31" fillId="16" borderId="11" xfId="0" applyFont="1" applyFill="1" applyBorder="1" applyAlignment="1">
      <alignment horizontal="center"/>
    </xf>
    <xf numFmtId="0" fontId="63" fillId="16" borderId="1" xfId="0" applyFont="1" applyFill="1" applyBorder="1" applyAlignment="1">
      <alignment horizontal="center"/>
    </xf>
    <xf numFmtId="0" fontId="63" fillId="16" borderId="10" xfId="0" applyFont="1" applyFill="1" applyBorder="1" applyAlignment="1">
      <alignment horizontal="center"/>
    </xf>
    <xf numFmtId="0" fontId="31" fillId="18" borderId="32" xfId="0" applyFont="1" applyFill="1" applyBorder="1" applyAlignment="1">
      <alignment horizontal="center" vertical="center"/>
    </xf>
    <xf numFmtId="0" fontId="66" fillId="18" borderId="33" xfId="0" applyFont="1" applyFill="1" applyBorder="1" applyAlignment="1">
      <alignment horizontal="center"/>
    </xf>
    <xf numFmtId="0" fontId="63" fillId="18" borderId="1" xfId="0" applyFont="1" applyFill="1" applyBorder="1" applyAlignment="1">
      <alignment horizontal="center"/>
    </xf>
    <xf numFmtId="0" fontId="66" fillId="18" borderId="4" xfId="0" applyFont="1" applyFill="1" applyBorder="1" applyAlignment="1">
      <alignment horizontal="center"/>
    </xf>
    <xf numFmtId="0" fontId="63" fillId="18" borderId="10" xfId="0" applyFont="1" applyFill="1" applyBorder="1" applyAlignment="1">
      <alignment horizontal="center"/>
    </xf>
    <xf numFmtId="0" fontId="66" fillId="18" borderId="22" xfId="0" applyFont="1" applyFill="1" applyBorder="1" applyAlignment="1">
      <alignment horizontal="center"/>
    </xf>
    <xf numFmtId="0" fontId="31" fillId="19" borderId="32" xfId="0" applyFont="1" applyFill="1" applyBorder="1" applyAlignment="1">
      <alignment horizontal="center" vertical="center"/>
    </xf>
    <xf numFmtId="0" fontId="31" fillId="19" borderId="11" xfId="0" applyFont="1" applyFill="1" applyBorder="1" applyAlignment="1">
      <alignment horizontal="center" vertical="center"/>
    </xf>
    <xf numFmtId="0" fontId="63" fillId="19" borderId="1" xfId="0" applyFont="1" applyFill="1" applyBorder="1" applyAlignment="1">
      <alignment horizontal="center"/>
    </xf>
    <xf numFmtId="0" fontId="31" fillId="12" borderId="32" xfId="0" applyFont="1" applyFill="1" applyBorder="1" applyAlignment="1">
      <alignment horizontal="center" vertical="center"/>
    </xf>
    <xf numFmtId="0" fontId="31" fillId="12" borderId="11" xfId="0" applyFont="1" applyFill="1" applyBorder="1" applyAlignment="1">
      <alignment horizontal="center" vertical="center"/>
    </xf>
    <xf numFmtId="0" fontId="31" fillId="12" borderId="1" xfId="0" applyFont="1" applyFill="1" applyBorder="1" applyAlignment="1">
      <alignment horizontal="center" vertical="center"/>
    </xf>
    <xf numFmtId="0" fontId="61" fillId="12" borderId="11" xfId="0" applyFont="1" applyFill="1" applyBorder="1" applyAlignment="1">
      <alignment vertical="center"/>
    </xf>
    <xf numFmtId="0" fontId="31" fillId="15" borderId="32" xfId="0" applyFont="1" applyFill="1" applyBorder="1" applyAlignment="1">
      <alignment horizontal="center" vertical="center"/>
    </xf>
    <xf numFmtId="0" fontId="31" fillId="15" borderId="11" xfId="0" applyFont="1" applyFill="1" applyBorder="1" applyAlignment="1">
      <alignment horizontal="center" vertical="center"/>
    </xf>
    <xf numFmtId="0" fontId="61" fillId="15" borderId="10" xfId="0" applyFont="1" applyFill="1" applyBorder="1" applyAlignment="1">
      <alignment vertical="center"/>
    </xf>
    <xf numFmtId="0" fontId="62" fillId="15" borderId="11" xfId="0" applyFont="1" applyFill="1" applyBorder="1" applyAlignment="1">
      <alignment horizontal="center"/>
    </xf>
    <xf numFmtId="0" fontId="62" fillId="15" borderId="33" xfId="0" applyFont="1" applyFill="1" applyBorder="1" applyAlignment="1">
      <alignment horizontal="center"/>
    </xf>
    <xf numFmtId="0" fontId="31" fillId="20" borderId="1" xfId="0" applyFont="1" applyFill="1" applyBorder="1" applyAlignment="1">
      <alignment horizontal="center"/>
    </xf>
    <xf numFmtId="0" fontId="61" fillId="20" borderId="10" xfId="0" applyFont="1" applyFill="1" applyBorder="1" applyAlignment="1">
      <alignment vertical="center"/>
    </xf>
    <xf numFmtId="0" fontId="31" fillId="20" borderId="11" xfId="0" applyFont="1" applyFill="1" applyBorder="1"/>
    <xf numFmtId="0" fontId="31" fillId="20" borderId="33" xfId="0" applyFont="1" applyFill="1" applyBorder="1"/>
    <xf numFmtId="0" fontId="31" fillId="21" borderId="1" xfId="0" applyFont="1" applyFill="1" applyBorder="1"/>
    <xf numFmtId="0" fontId="31" fillId="21" borderId="10" xfId="0" applyFont="1" applyFill="1" applyBorder="1"/>
    <xf numFmtId="0" fontId="31" fillId="13" borderId="32" xfId="0" applyFont="1" applyFill="1" applyBorder="1" applyAlignment="1">
      <alignment horizontal="center" vertical="center"/>
    </xf>
    <xf numFmtId="0" fontId="31" fillId="13" borderId="1" xfId="0" applyFont="1" applyFill="1" applyBorder="1" applyAlignment="1">
      <alignment horizontal="center" vertical="center"/>
    </xf>
    <xf numFmtId="0" fontId="31" fillId="13" borderId="21" xfId="0" applyFont="1" applyFill="1" applyBorder="1"/>
    <xf numFmtId="0" fontId="31" fillId="13" borderId="3" xfId="0" applyFont="1" applyFill="1" applyBorder="1"/>
    <xf numFmtId="0" fontId="63" fillId="13" borderId="1" xfId="0" applyFont="1" applyFill="1" applyBorder="1" applyAlignment="1">
      <alignment horizontal="center"/>
    </xf>
    <xf numFmtId="0" fontId="31" fillId="13" borderId="32" xfId="0" applyFont="1" applyFill="1" applyBorder="1" applyAlignment="1">
      <alignment horizontal="center"/>
    </xf>
    <xf numFmtId="0" fontId="31" fillId="13" borderId="1" xfId="0" applyFont="1" applyFill="1" applyBorder="1" applyAlignment="1">
      <alignment horizontal="center"/>
    </xf>
    <xf numFmtId="0" fontId="61" fillId="13" borderId="10" xfId="0" applyFont="1" applyFill="1" applyBorder="1" applyAlignment="1">
      <alignment vertical="center"/>
    </xf>
    <xf numFmtId="0" fontId="31" fillId="13" borderId="11" xfId="0" applyFont="1" applyFill="1" applyBorder="1"/>
    <xf numFmtId="0" fontId="31" fillId="13" borderId="33" xfId="0" applyFont="1" applyFill="1" applyBorder="1"/>
    <xf numFmtId="0" fontId="31" fillId="11" borderId="32" xfId="0" applyNumberFormat="1" applyFont="1" applyFill="1" applyBorder="1" applyAlignment="1">
      <alignment horizontal="center"/>
    </xf>
    <xf numFmtId="0" fontId="31" fillId="11" borderId="1" xfId="0" applyNumberFormat="1" applyFont="1" applyFill="1" applyBorder="1" applyAlignment="1">
      <alignment horizontal="center"/>
    </xf>
    <xf numFmtId="0" fontId="61" fillId="11" borderId="21" xfId="0" applyFont="1" applyFill="1" applyBorder="1" applyAlignment="1">
      <alignment vertical="center"/>
    </xf>
    <xf numFmtId="0" fontId="31" fillId="11" borderId="21" xfId="0" applyFont="1" applyFill="1" applyBorder="1"/>
    <xf numFmtId="0" fontId="31" fillId="11" borderId="3" xfId="0" applyFont="1" applyFill="1" applyBorder="1"/>
    <xf numFmtId="0" fontId="64" fillId="0" borderId="38" xfId="0" applyFont="1" applyFill="1" applyBorder="1"/>
    <xf numFmtId="0" fontId="31" fillId="12" borderId="32" xfId="0" applyFont="1" applyFill="1" applyBorder="1" applyAlignment="1">
      <alignment horizontal="center"/>
    </xf>
    <xf numFmtId="0" fontId="31" fillId="12" borderId="11" xfId="0" applyFont="1" applyFill="1" applyBorder="1" applyAlignment="1">
      <alignment horizontal="center"/>
    </xf>
    <xf numFmtId="0" fontId="31" fillId="12" borderId="33" xfId="0" applyFont="1" applyFill="1" applyBorder="1"/>
    <xf numFmtId="0" fontId="63" fillId="21" borderId="7" xfId="0" applyFont="1" applyFill="1" applyBorder="1" applyAlignment="1">
      <alignment horizontal="center"/>
    </xf>
    <xf numFmtId="0" fontId="1" fillId="0" borderId="19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50" fillId="0" borderId="16" xfId="0" applyFont="1" applyBorder="1"/>
    <xf numFmtId="0" fontId="50" fillId="0" borderId="0" xfId="0" applyFont="1" applyBorder="1"/>
    <xf numFmtId="164" fontId="68" fillId="0" borderId="23" xfId="1" applyNumberFormat="1" applyFont="1" applyBorder="1" applyAlignment="1">
      <alignment horizontal="center" vertical="center"/>
    </xf>
    <xf numFmtId="0" fontId="50" fillId="0" borderId="0" xfId="0" applyFont="1"/>
    <xf numFmtId="0" fontId="44" fillId="0" borderId="0" xfId="0" applyFont="1"/>
    <xf numFmtId="0" fontId="45" fillId="17" borderId="0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center" vertical="center" wrapText="1"/>
    </xf>
    <xf numFmtId="0" fontId="44" fillId="0" borderId="17" xfId="0" applyFont="1" applyBorder="1"/>
    <xf numFmtId="0" fontId="17" fillId="9" borderId="19" xfId="0" applyFont="1" applyFill="1" applyBorder="1" applyAlignment="1">
      <alignment vertical="center"/>
    </xf>
    <xf numFmtId="0" fontId="45" fillId="0" borderId="0" xfId="0" applyFont="1" applyBorder="1" applyAlignment="1">
      <alignment horizontal="right"/>
    </xf>
    <xf numFmtId="0" fontId="45" fillId="0" borderId="17" xfId="0" applyFont="1" applyBorder="1" applyAlignment="1">
      <alignment horizontal="left"/>
    </xf>
    <xf numFmtId="0" fontId="44" fillId="0" borderId="8" xfId="0" applyFont="1" applyBorder="1"/>
    <xf numFmtId="0" fontId="0" fillId="0" borderId="8" xfId="0" applyBorder="1"/>
    <xf numFmtId="0" fontId="10" fillId="0" borderId="8" xfId="0" applyFont="1" applyBorder="1" applyAlignment="1">
      <alignment horizontal="left"/>
    </xf>
    <xf numFmtId="0" fontId="15" fillId="0" borderId="1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17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164" fontId="69" fillId="0" borderId="35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70" fillId="0" borderId="0" xfId="0" applyFont="1" applyBorder="1" applyAlignment="1">
      <alignment vertical="center"/>
    </xf>
    <xf numFmtId="0" fontId="70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49" fontId="65" fillId="19" borderId="10" xfId="0" applyNumberFormat="1" applyFont="1" applyFill="1" applyBorder="1" applyAlignment="1">
      <alignment horizontal="left" vertical="center"/>
    </xf>
    <xf numFmtId="49" fontId="65" fillId="19" borderId="11" xfId="0" applyNumberFormat="1" applyFont="1" applyFill="1" applyBorder="1" applyAlignment="1">
      <alignment horizontal="left" vertical="center"/>
    </xf>
    <xf numFmtId="49" fontId="65" fillId="19" borderId="33" xfId="0" applyNumberFormat="1" applyFont="1" applyFill="1" applyBorder="1" applyAlignment="1">
      <alignment horizontal="left" vertical="center"/>
    </xf>
    <xf numFmtId="0" fontId="10" fillId="0" borderId="24" xfId="0" applyFont="1" applyBorder="1" applyAlignment="1"/>
    <xf numFmtId="0" fontId="10" fillId="0" borderId="25" xfId="0" applyFont="1" applyBorder="1" applyAlignment="1"/>
    <xf numFmtId="0" fontId="10" fillId="0" borderId="26" xfId="0" applyFont="1" applyBorder="1" applyAlignment="1"/>
    <xf numFmtId="0" fontId="61" fillId="12" borderId="10" xfId="0" applyFont="1" applyFill="1" applyBorder="1" applyAlignment="1">
      <alignment horizontal="left" vertical="center"/>
    </xf>
    <xf numFmtId="0" fontId="61" fillId="12" borderId="11" xfId="0" applyFont="1" applyFill="1" applyBorder="1" applyAlignment="1">
      <alignment horizontal="left" vertical="center"/>
    </xf>
    <xf numFmtId="0" fontId="61" fillId="12" borderId="33" xfId="0" applyFont="1" applyFill="1" applyBorder="1" applyAlignment="1">
      <alignment horizontal="left" vertical="center"/>
    </xf>
    <xf numFmtId="49" fontId="65" fillId="12" borderId="10" xfId="0" applyNumberFormat="1" applyFont="1" applyFill="1" applyBorder="1" applyAlignment="1">
      <alignment horizontal="left" vertical="center"/>
    </xf>
    <xf numFmtId="49" fontId="65" fillId="12" borderId="11" xfId="0" applyNumberFormat="1" applyFont="1" applyFill="1" applyBorder="1" applyAlignment="1">
      <alignment horizontal="left" vertical="center"/>
    </xf>
    <xf numFmtId="0" fontId="67" fillId="0" borderId="0" xfId="0" applyFont="1" applyBorder="1" applyAlignment="1">
      <alignment horizontal="center"/>
    </xf>
    <xf numFmtId="0" fontId="67" fillId="0" borderId="17" xfId="0" applyFont="1" applyBorder="1" applyAlignment="1">
      <alignment horizontal="center"/>
    </xf>
    <xf numFmtId="49" fontId="65" fillId="18" borderId="12" xfId="0" applyNumberFormat="1" applyFont="1" applyFill="1" applyBorder="1" applyAlignment="1">
      <alignment horizontal="left" vertical="center"/>
    </xf>
    <xf numFmtId="49" fontId="65" fillId="18" borderId="2" xfId="0" applyNumberFormat="1" applyFont="1" applyFill="1" applyBorder="1" applyAlignment="1">
      <alignment horizontal="left" vertical="center"/>
    </xf>
    <xf numFmtId="0" fontId="10" fillId="0" borderId="13" xfId="0" applyFont="1" applyBorder="1" applyAlignment="1"/>
    <xf numFmtId="0" fontId="10" fillId="0" borderId="14" xfId="0" applyFont="1" applyBorder="1" applyAlignment="1"/>
    <xf numFmtId="0" fontId="10" fillId="0" borderId="15" xfId="0" applyFont="1" applyBorder="1" applyAlignment="1"/>
    <xf numFmtId="0" fontId="54" fillId="0" borderId="24" xfId="2" applyBorder="1" applyAlignment="1" applyProtection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26" fillId="0" borderId="16" xfId="0" applyFont="1" applyBorder="1"/>
    <xf numFmtId="0" fontId="26" fillId="0" borderId="0" xfId="0" applyFont="1" applyBorder="1"/>
    <xf numFmtId="0" fontId="17" fillId="0" borderId="16" xfId="0" applyFont="1" applyBorder="1"/>
    <xf numFmtId="0" fontId="17" fillId="0" borderId="0" xfId="0" applyFont="1" applyBorder="1"/>
    <xf numFmtId="0" fontId="61" fillId="3" borderId="12" xfId="0" applyFont="1" applyFill="1" applyBorder="1" applyAlignment="1">
      <alignment vertical="center"/>
    </xf>
    <xf numFmtId="0" fontId="61" fillId="3" borderId="2" xfId="0" applyFont="1" applyFill="1" applyBorder="1" applyAlignment="1">
      <alignment vertical="center"/>
    </xf>
    <xf numFmtId="0" fontId="61" fillId="16" borderId="10" xfId="0" applyFont="1" applyFill="1" applyBorder="1" applyAlignment="1">
      <alignment horizontal="left" vertical="center"/>
    </xf>
    <xf numFmtId="0" fontId="61" fillId="16" borderId="11" xfId="0" applyFont="1" applyFill="1" applyBorder="1" applyAlignment="1">
      <alignment horizontal="left" vertical="center"/>
    </xf>
    <xf numFmtId="0" fontId="61" fillId="16" borderId="33" xfId="0" applyFont="1" applyFill="1" applyBorder="1" applyAlignment="1">
      <alignment horizontal="left" vertical="center"/>
    </xf>
    <xf numFmtId="0" fontId="61" fillId="16" borderId="7" xfId="0" applyFont="1" applyFill="1" applyBorder="1" applyAlignment="1">
      <alignment horizontal="left" vertical="center"/>
    </xf>
    <xf numFmtId="0" fontId="61" fillId="16" borderId="21" xfId="0" applyFont="1" applyFill="1" applyBorder="1" applyAlignment="1">
      <alignment horizontal="left" vertical="center"/>
    </xf>
    <xf numFmtId="0" fontId="61" fillId="16" borderId="3" xfId="0" applyFont="1" applyFill="1" applyBorder="1" applyAlignment="1">
      <alignment horizontal="left" vertical="center"/>
    </xf>
    <xf numFmtId="49" fontId="65" fillId="18" borderId="10" xfId="0" applyNumberFormat="1" applyFont="1" applyFill="1" applyBorder="1" applyAlignment="1">
      <alignment horizontal="left" vertical="center"/>
    </xf>
    <xf numFmtId="49" fontId="65" fillId="18" borderId="11" xfId="0" applyNumberFormat="1" applyFont="1" applyFill="1" applyBorder="1" applyAlignment="1">
      <alignment horizontal="left" vertical="center"/>
    </xf>
    <xf numFmtId="49" fontId="65" fillId="18" borderId="8" xfId="0" applyNumberFormat="1" applyFont="1" applyFill="1" applyBorder="1" applyAlignment="1">
      <alignment horizontal="left" vertical="center"/>
    </xf>
    <xf numFmtId="49" fontId="65" fillId="18" borderId="0" xfId="0" applyNumberFormat="1" applyFont="1" applyFill="1" applyBorder="1" applyAlignment="1">
      <alignment horizontal="left" vertical="center"/>
    </xf>
    <xf numFmtId="0" fontId="71" fillId="0" borderId="0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546100</xdr:colOff>
      <xdr:row>0</xdr:row>
      <xdr:rowOff>25400</xdr:rowOff>
    </xdr:from>
    <xdr:to>
      <xdr:col>3</xdr:col>
      <xdr:colOff>1565275</xdr:colOff>
      <xdr:row>4</xdr:row>
      <xdr:rowOff>47625</xdr:rowOff>
    </xdr:to>
    <xdr:pic>
      <xdr:nvPicPr>
        <xdr:cNvPr id="3" name="Picture 57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8000" y="25400"/>
          <a:ext cx="1019175" cy="1114425"/>
        </a:xfrm>
        <a:prstGeom prst="rect">
          <a:avLst/>
        </a:prstGeom>
        <a:noFill/>
        <a:ln w="0" algn="in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50</xdr:row>
      <xdr:rowOff>76200</xdr:rowOff>
    </xdr:from>
    <xdr:to>
      <xdr:col>11</xdr:col>
      <xdr:colOff>190500</xdr:colOff>
      <xdr:row>82</xdr:row>
      <xdr:rowOff>38100</xdr:rowOff>
    </xdr:to>
    <xdr:pic>
      <xdr:nvPicPr>
        <xdr:cNvPr id="25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172450"/>
          <a:ext cx="6858000" cy="5143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1</xdr:row>
      <xdr:rowOff>47625</xdr:rowOff>
    </xdr:from>
    <xdr:to>
      <xdr:col>9</xdr:col>
      <xdr:colOff>466725</xdr:colOff>
      <xdr:row>49</xdr:row>
      <xdr:rowOff>76200</xdr:rowOff>
    </xdr:to>
    <xdr:pic>
      <xdr:nvPicPr>
        <xdr:cNvPr id="25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8625" y="209550"/>
          <a:ext cx="5524500" cy="780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18</xdr:row>
      <xdr:rowOff>152400</xdr:rowOff>
    </xdr:from>
    <xdr:to>
      <xdr:col>4</xdr:col>
      <xdr:colOff>333375</xdr:colOff>
      <xdr:row>18</xdr:row>
      <xdr:rowOff>152400</xdr:rowOff>
    </xdr:to>
    <xdr:sp macro="" textlink="">
      <xdr:nvSpPr>
        <xdr:cNvPr id="2553" name="Line 5"/>
        <xdr:cNvSpPr>
          <a:spLocks noChangeShapeType="1"/>
        </xdr:cNvSpPr>
      </xdr:nvSpPr>
      <xdr:spPr bwMode="auto">
        <a:xfrm>
          <a:off x="523875" y="306705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342900</xdr:colOff>
      <xdr:row>0</xdr:row>
      <xdr:rowOff>142875</xdr:rowOff>
    </xdr:from>
    <xdr:to>
      <xdr:col>7</xdr:col>
      <xdr:colOff>247650</xdr:colOff>
      <xdr:row>18</xdr:row>
      <xdr:rowOff>152400</xdr:rowOff>
    </xdr:to>
    <xdr:sp macro="" textlink="">
      <xdr:nvSpPr>
        <xdr:cNvPr id="2554" name="Line 6"/>
        <xdr:cNvSpPr>
          <a:spLocks noChangeShapeType="1"/>
        </xdr:cNvSpPr>
      </xdr:nvSpPr>
      <xdr:spPr bwMode="auto">
        <a:xfrm flipV="1">
          <a:off x="2781300" y="142875"/>
          <a:ext cx="1733550" cy="2924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9</xdr:row>
      <xdr:rowOff>47625</xdr:rowOff>
    </xdr:from>
    <xdr:to>
      <xdr:col>10</xdr:col>
      <xdr:colOff>161925</xdr:colOff>
      <xdr:row>9</xdr:row>
      <xdr:rowOff>47625</xdr:rowOff>
    </xdr:to>
    <xdr:sp macro="" textlink="">
      <xdr:nvSpPr>
        <xdr:cNvPr id="2555" name="Line 7"/>
        <xdr:cNvSpPr>
          <a:spLocks noChangeShapeType="1"/>
        </xdr:cNvSpPr>
      </xdr:nvSpPr>
      <xdr:spPr bwMode="auto">
        <a:xfrm>
          <a:off x="3705225" y="150495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190500</xdr:colOff>
      <xdr:row>8</xdr:row>
      <xdr:rowOff>38100</xdr:rowOff>
    </xdr:from>
    <xdr:to>
      <xdr:col>13</xdr:col>
      <xdr:colOff>0</xdr:colOff>
      <xdr:row>10</xdr:row>
      <xdr:rowOff>57150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6286500" y="1333500"/>
          <a:ext cx="1638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area is enlarged at the bottom of this drawing</a:t>
          </a:r>
        </a:p>
      </xdr:txBody>
    </xdr:sp>
    <xdr:clientData/>
  </xdr:twoCellAnchor>
  <xdr:twoCellAnchor>
    <xdr:from>
      <xdr:col>0</xdr:col>
      <xdr:colOff>533400</xdr:colOff>
      <xdr:row>0</xdr:row>
      <xdr:rowOff>142875</xdr:rowOff>
    </xdr:from>
    <xdr:to>
      <xdr:col>0</xdr:col>
      <xdr:colOff>542925</xdr:colOff>
      <xdr:row>19</xdr:row>
      <xdr:rowOff>19050</xdr:rowOff>
    </xdr:to>
    <xdr:sp macro="" textlink="">
      <xdr:nvSpPr>
        <xdr:cNvPr id="2557" name="Line 9"/>
        <xdr:cNvSpPr>
          <a:spLocks noChangeShapeType="1"/>
        </xdr:cNvSpPr>
      </xdr:nvSpPr>
      <xdr:spPr bwMode="auto">
        <a:xfrm flipV="1">
          <a:off x="533400" y="142875"/>
          <a:ext cx="9525" cy="2952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133350</xdr:rowOff>
    </xdr:from>
    <xdr:to>
      <xdr:col>7</xdr:col>
      <xdr:colOff>247650</xdr:colOff>
      <xdr:row>0</xdr:row>
      <xdr:rowOff>133350</xdr:rowOff>
    </xdr:to>
    <xdr:sp macro="" textlink="">
      <xdr:nvSpPr>
        <xdr:cNvPr id="2558" name="Line 10"/>
        <xdr:cNvSpPr>
          <a:spLocks noChangeShapeType="1"/>
        </xdr:cNvSpPr>
      </xdr:nvSpPr>
      <xdr:spPr bwMode="auto">
        <a:xfrm>
          <a:off x="542925" y="133350"/>
          <a:ext cx="397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18</xdr:row>
      <xdr:rowOff>57150</xdr:rowOff>
    </xdr:from>
    <xdr:to>
      <xdr:col>3</xdr:col>
      <xdr:colOff>342900</xdr:colOff>
      <xdr:row>21</xdr:row>
      <xdr:rowOff>114300</xdr:rowOff>
    </xdr:to>
    <xdr:sp macro="" textlink="">
      <xdr:nvSpPr>
        <xdr:cNvPr id="2559" name="Line 11"/>
        <xdr:cNvSpPr>
          <a:spLocks noChangeShapeType="1"/>
        </xdr:cNvSpPr>
      </xdr:nvSpPr>
      <xdr:spPr bwMode="auto">
        <a:xfrm>
          <a:off x="1352550" y="2971800"/>
          <a:ext cx="8191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323850</xdr:colOff>
      <xdr:row>20</xdr:row>
      <xdr:rowOff>152400</xdr:rowOff>
    </xdr:from>
    <xdr:to>
      <xdr:col>5</xdr:col>
      <xdr:colOff>238125</xdr:colOff>
      <xdr:row>23</xdr:row>
      <xdr:rowOff>47625</xdr:rowOff>
    </xdr:to>
    <xdr:sp macro="" textlink="">
      <xdr:nvSpPr>
        <xdr:cNvPr id="2560" name="Text Box 12"/>
        <xdr:cNvSpPr txBox="1">
          <a:spLocks noChangeArrowheads="1"/>
        </xdr:cNvSpPr>
      </xdr:nvSpPr>
      <xdr:spPr bwMode="auto">
        <a:xfrm>
          <a:off x="2762250" y="3390900"/>
          <a:ext cx="5238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1209675</xdr:colOff>
      <xdr:row>4</xdr:row>
      <xdr:rowOff>19050</xdr:rowOff>
    </xdr:from>
    <xdr:to>
      <xdr:col>9</xdr:col>
      <xdr:colOff>2228850</xdr:colOff>
      <xdr:row>9</xdr:row>
      <xdr:rowOff>152400</xdr:rowOff>
    </xdr:to>
    <xdr:pic>
      <xdr:nvPicPr>
        <xdr:cNvPr id="2" name="Picture 57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91175" y="1152525"/>
          <a:ext cx="1019175" cy="1123950"/>
        </a:xfrm>
        <a:prstGeom prst="rect">
          <a:avLst/>
        </a:prstGeom>
        <a:noFill/>
        <a:ln w="0" algn="in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view="pageBreakPreview" zoomScale="75" zoomScaleNormal="90" zoomScaleSheetLayoutView="50" workbookViewId="0">
      <selection activeCell="G30" sqref="G30"/>
    </sheetView>
  </sheetViews>
  <sheetFormatPr defaultRowHeight="13.5"/>
  <cols>
    <col min="1" max="1" width="2.85546875" style="13" customWidth="1"/>
    <col min="2" max="2" width="53.7109375" customWidth="1"/>
    <col min="3" max="3" width="1.85546875" customWidth="1"/>
    <col min="4" max="4" width="56.5703125" customWidth="1"/>
    <col min="5" max="5" width="1.7109375" customWidth="1"/>
  </cols>
  <sheetData>
    <row r="1" spans="1:10" s="2" customFormat="1" ht="24" customHeight="1">
      <c r="A1" s="129"/>
      <c r="B1" s="318" t="s">
        <v>63</v>
      </c>
      <c r="C1" s="318"/>
      <c r="D1" s="319"/>
      <c r="F1" s="3"/>
      <c r="G1" s="3"/>
      <c r="H1" s="3"/>
      <c r="I1" s="3"/>
    </row>
    <row r="2" spans="1:10" s="2" customFormat="1" ht="24" customHeight="1">
      <c r="A2" s="130"/>
      <c r="B2" s="320" t="s">
        <v>48</v>
      </c>
      <c r="C2" s="320"/>
      <c r="D2" s="321"/>
      <c r="F2" s="3"/>
      <c r="G2" s="3"/>
      <c r="H2" s="3"/>
      <c r="I2" s="3"/>
    </row>
    <row r="3" spans="1:10" s="1" customFormat="1" ht="24" customHeight="1">
      <c r="A3" s="130"/>
      <c r="B3" s="322" t="s">
        <v>191</v>
      </c>
      <c r="C3" s="322"/>
      <c r="D3" s="323"/>
      <c r="F3" s="4"/>
      <c r="G3" s="4"/>
      <c r="H3" s="4"/>
      <c r="I3" s="4"/>
    </row>
    <row r="4" spans="1:10" s="1" customFormat="1" ht="11.25" customHeight="1">
      <c r="A4" s="130"/>
      <c r="B4" s="131"/>
      <c r="C4" s="131"/>
      <c r="D4" s="132"/>
    </row>
    <row r="5" spans="1:10" s="1" customFormat="1" ht="18" customHeight="1">
      <c r="A5" s="130"/>
      <c r="B5" s="324" t="s">
        <v>192</v>
      </c>
      <c r="C5" s="324"/>
      <c r="D5" s="325"/>
      <c r="F5" s="6"/>
      <c r="G5" s="6"/>
      <c r="H5" s="6"/>
      <c r="I5" s="6"/>
    </row>
    <row r="6" spans="1:10" s="1" customFormat="1" ht="9.75" customHeight="1">
      <c r="A6" s="130"/>
      <c r="B6" s="131"/>
      <c r="C6" s="131"/>
      <c r="D6" s="132"/>
    </row>
    <row r="7" spans="1:10" s="1" customFormat="1" ht="18">
      <c r="A7" s="130"/>
      <c r="B7" s="326" t="s">
        <v>71</v>
      </c>
      <c r="C7" s="326"/>
      <c r="D7" s="327"/>
      <c r="F7" s="5"/>
      <c r="G7" s="5"/>
      <c r="H7" s="5"/>
      <c r="I7" s="5"/>
    </row>
    <row r="8" spans="1:10" s="1" customFormat="1" ht="9.75" customHeight="1">
      <c r="A8" s="130"/>
      <c r="B8" s="131"/>
      <c r="C8" s="131"/>
      <c r="D8" s="132"/>
    </row>
    <row r="9" spans="1:10" ht="25.5">
      <c r="A9" s="14" t="s">
        <v>0</v>
      </c>
      <c r="B9" s="30" t="s">
        <v>50</v>
      </c>
      <c r="C9" s="31"/>
      <c r="D9" s="32" t="s">
        <v>51</v>
      </c>
      <c r="E9" s="10"/>
      <c r="F9" s="10"/>
      <c r="G9" s="10"/>
      <c r="H9" s="10"/>
      <c r="I9" s="10"/>
      <c r="J9" s="10"/>
    </row>
    <row r="10" spans="1:10" s="7" customFormat="1" ht="25.5">
      <c r="A10" s="15" t="s">
        <v>1</v>
      </c>
      <c r="B10" s="30" t="s">
        <v>97</v>
      </c>
      <c r="C10" s="31"/>
      <c r="D10" s="32" t="s">
        <v>98</v>
      </c>
      <c r="E10" s="11"/>
      <c r="F10" s="11"/>
      <c r="G10" s="11"/>
      <c r="H10" s="11"/>
      <c r="I10" s="11"/>
      <c r="J10" s="11"/>
    </row>
    <row r="11" spans="1:10" s="7" customFormat="1" ht="26.25" customHeight="1">
      <c r="A11" s="15" t="s">
        <v>2</v>
      </c>
      <c r="B11" s="30" t="s">
        <v>193</v>
      </c>
      <c r="C11" s="31"/>
      <c r="D11" s="32" t="s">
        <v>194</v>
      </c>
      <c r="E11" s="12"/>
      <c r="F11" s="12"/>
      <c r="G11" s="12"/>
      <c r="H11" s="12"/>
      <c r="I11" s="12"/>
      <c r="J11" s="12"/>
    </row>
    <row r="12" spans="1:10" ht="38.25">
      <c r="A12" s="14" t="s">
        <v>3</v>
      </c>
      <c r="B12" s="30" t="s">
        <v>44</v>
      </c>
      <c r="C12" s="31"/>
      <c r="D12" s="32" t="s">
        <v>45</v>
      </c>
      <c r="E12" s="10"/>
      <c r="F12" s="10"/>
      <c r="G12" s="10"/>
      <c r="H12" s="10"/>
      <c r="I12" s="10"/>
      <c r="J12" s="10"/>
    </row>
    <row r="13" spans="1:10">
      <c r="A13" s="14" t="s">
        <v>4</v>
      </c>
      <c r="B13" s="30" t="s">
        <v>111</v>
      </c>
      <c r="C13" s="31"/>
      <c r="D13" s="32" t="s">
        <v>110</v>
      </c>
      <c r="E13" s="10"/>
      <c r="F13" s="10"/>
      <c r="G13" s="10"/>
      <c r="H13" s="116"/>
      <c r="I13" s="116"/>
      <c r="J13" s="116"/>
    </row>
    <row r="14" spans="1:10" ht="25.5">
      <c r="A14" s="15" t="s">
        <v>5</v>
      </c>
      <c r="B14" s="30" t="s">
        <v>195</v>
      </c>
      <c r="C14" s="31"/>
      <c r="D14" s="32" t="s">
        <v>196</v>
      </c>
      <c r="E14" s="10"/>
      <c r="F14" s="10"/>
      <c r="G14" s="10"/>
      <c r="H14" s="117"/>
      <c r="I14" s="116"/>
      <c r="J14" s="116"/>
    </row>
    <row r="15" spans="1:10" ht="38.25">
      <c r="A15" s="23" t="s">
        <v>6</v>
      </c>
      <c r="B15" s="30" t="s">
        <v>197</v>
      </c>
      <c r="C15" s="33"/>
      <c r="D15" s="32" t="s">
        <v>198</v>
      </c>
      <c r="E15" s="10"/>
      <c r="F15" s="10"/>
      <c r="G15" s="10"/>
      <c r="H15" s="117"/>
      <c r="I15" s="116"/>
      <c r="J15" s="116"/>
    </row>
    <row r="16" spans="1:10">
      <c r="A16" s="23" t="s">
        <v>7</v>
      </c>
      <c r="B16" s="25" t="s">
        <v>67</v>
      </c>
      <c r="C16" s="21"/>
      <c r="D16" s="27" t="s">
        <v>72</v>
      </c>
      <c r="E16" s="10"/>
      <c r="F16" s="10"/>
      <c r="G16" s="10"/>
      <c r="H16" s="117"/>
      <c r="I16" s="116"/>
      <c r="J16" s="116"/>
    </row>
    <row r="17" spans="1:15" ht="15">
      <c r="A17" s="24"/>
      <c r="B17" s="26" t="s">
        <v>70</v>
      </c>
      <c r="C17" s="22"/>
      <c r="D17" s="28" t="s">
        <v>73</v>
      </c>
      <c r="E17" s="10"/>
      <c r="F17" s="10"/>
      <c r="G17" s="10"/>
      <c r="H17" s="117"/>
      <c r="I17" s="116"/>
      <c r="J17" s="116"/>
    </row>
    <row r="18" spans="1:15">
      <c r="A18" s="24"/>
      <c r="B18" s="26" t="s">
        <v>65</v>
      </c>
      <c r="C18" s="22"/>
      <c r="D18" s="28" t="s">
        <v>74</v>
      </c>
      <c r="E18" s="10"/>
      <c r="F18" s="10"/>
      <c r="G18" s="10"/>
      <c r="H18" s="116"/>
      <c r="I18" s="116"/>
      <c r="J18" s="116"/>
    </row>
    <row r="19" spans="1:15">
      <c r="A19" s="24"/>
      <c r="B19" s="26" t="s">
        <v>66</v>
      </c>
      <c r="C19" s="22"/>
      <c r="D19" s="28" t="s">
        <v>75</v>
      </c>
      <c r="E19" s="10"/>
      <c r="F19" s="10"/>
      <c r="G19" s="10"/>
      <c r="H19" s="116"/>
      <c r="I19" s="116"/>
      <c r="J19" s="116"/>
    </row>
    <row r="20" spans="1:15" ht="15.75">
      <c r="A20" s="24"/>
      <c r="B20" s="26" t="s">
        <v>69</v>
      </c>
      <c r="C20" s="22"/>
      <c r="D20" s="28" t="s">
        <v>77</v>
      </c>
      <c r="E20" s="10"/>
      <c r="F20" s="10"/>
      <c r="G20" s="10"/>
      <c r="H20" s="10"/>
      <c r="I20" s="10"/>
      <c r="J20" s="10"/>
    </row>
    <row r="21" spans="1:15" ht="15.75">
      <c r="A21" s="24"/>
      <c r="B21" s="26" t="s">
        <v>68</v>
      </c>
      <c r="C21" s="22"/>
      <c r="D21" s="28" t="s">
        <v>76</v>
      </c>
      <c r="E21" s="10"/>
      <c r="F21" s="10"/>
      <c r="G21" s="10"/>
      <c r="H21" s="10"/>
      <c r="I21" s="10"/>
      <c r="J21" s="10"/>
    </row>
    <row r="22" spans="1:15">
      <c r="A22" s="29"/>
      <c r="B22" s="38" t="s">
        <v>99</v>
      </c>
      <c r="C22" s="20"/>
      <c r="D22" s="37" t="s">
        <v>100</v>
      </c>
      <c r="E22" s="10"/>
      <c r="F22" s="10"/>
      <c r="G22" s="10"/>
      <c r="H22" s="10"/>
      <c r="I22" s="10"/>
      <c r="J22" s="10"/>
    </row>
    <row r="23" spans="1:15" ht="25.5">
      <c r="A23" s="15" t="s">
        <v>8</v>
      </c>
      <c r="B23" s="30" t="s">
        <v>55</v>
      </c>
      <c r="C23" s="31"/>
      <c r="D23" s="32" t="s">
        <v>53</v>
      </c>
      <c r="E23" s="10"/>
      <c r="F23" s="10"/>
      <c r="G23" s="10"/>
      <c r="H23" s="10"/>
      <c r="I23" s="10"/>
      <c r="J23" s="10"/>
    </row>
    <row r="24" spans="1:15" ht="25.5">
      <c r="A24" s="14" t="s">
        <v>9</v>
      </c>
      <c r="B24" s="30" t="s">
        <v>93</v>
      </c>
      <c r="C24" s="31"/>
      <c r="D24" s="32" t="s">
        <v>94</v>
      </c>
      <c r="E24" s="10"/>
      <c r="F24" s="10"/>
      <c r="G24" s="10"/>
      <c r="H24" s="10"/>
      <c r="I24" s="10"/>
      <c r="J24" s="10"/>
    </row>
    <row r="25" spans="1:15" ht="25.5">
      <c r="A25" s="14" t="s">
        <v>37</v>
      </c>
      <c r="B25" s="30" t="s">
        <v>56</v>
      </c>
      <c r="C25" s="31"/>
      <c r="D25" s="32" t="s">
        <v>54</v>
      </c>
      <c r="E25" s="10"/>
      <c r="F25" s="10"/>
      <c r="G25" s="10"/>
      <c r="H25" s="10"/>
      <c r="I25" s="10"/>
      <c r="J25" s="10"/>
    </row>
    <row r="26" spans="1:15" ht="38.25">
      <c r="A26" s="14" t="s">
        <v>38</v>
      </c>
      <c r="B26" s="198" t="s">
        <v>112</v>
      </c>
      <c r="C26" s="199"/>
      <c r="D26" s="200" t="s">
        <v>113</v>
      </c>
      <c r="E26" s="10"/>
      <c r="F26" s="10"/>
      <c r="G26" s="10"/>
      <c r="H26" s="10"/>
      <c r="I26" s="10"/>
      <c r="J26" s="10"/>
    </row>
    <row r="27" spans="1:15" s="7" customFormat="1" ht="25.5">
      <c r="A27" s="15" t="s">
        <v>39</v>
      </c>
      <c r="B27" s="30" t="s">
        <v>30</v>
      </c>
      <c r="C27" s="31"/>
      <c r="D27" s="32" t="s">
        <v>49</v>
      </c>
      <c r="E27" s="11"/>
      <c r="F27" s="11"/>
      <c r="G27" s="11"/>
      <c r="H27" s="11"/>
      <c r="I27" s="11"/>
      <c r="J27" s="11"/>
    </row>
    <row r="28" spans="1:15" s="7" customFormat="1" ht="38.25">
      <c r="A28" s="15" t="s">
        <v>40</v>
      </c>
      <c r="B28" s="30" t="s">
        <v>57</v>
      </c>
      <c r="C28" s="31"/>
      <c r="D28" s="32" t="s">
        <v>29</v>
      </c>
      <c r="E28" s="12"/>
      <c r="F28" s="12"/>
      <c r="G28" s="12"/>
      <c r="H28" s="12"/>
      <c r="I28" s="12"/>
      <c r="J28" s="12"/>
    </row>
    <row r="29" spans="1:15" ht="25.5">
      <c r="A29" s="14" t="s">
        <v>41</v>
      </c>
      <c r="B29" s="30" t="s">
        <v>31</v>
      </c>
      <c r="C29" s="31"/>
      <c r="D29" s="32" t="s">
        <v>32</v>
      </c>
      <c r="E29" s="10"/>
      <c r="F29" s="10"/>
      <c r="G29" s="10"/>
      <c r="H29" s="10"/>
      <c r="I29" s="10"/>
      <c r="J29" s="10"/>
    </row>
    <row r="30" spans="1:15" ht="38.25">
      <c r="A30" s="15" t="s">
        <v>42</v>
      </c>
      <c r="B30" s="30" t="s">
        <v>58</v>
      </c>
      <c r="C30" s="31"/>
      <c r="D30" s="32" t="s">
        <v>52</v>
      </c>
      <c r="E30" s="10"/>
      <c r="F30" s="10"/>
      <c r="G30" s="10"/>
      <c r="H30" s="10"/>
      <c r="I30" s="10"/>
      <c r="J30" s="10"/>
    </row>
    <row r="31" spans="1:15" ht="38.25">
      <c r="A31" s="15" t="s">
        <v>43</v>
      </c>
      <c r="B31" s="30" t="s">
        <v>60</v>
      </c>
      <c r="C31" s="31"/>
      <c r="D31" s="32" t="s">
        <v>59</v>
      </c>
      <c r="E31" s="10"/>
      <c r="F31" s="317"/>
      <c r="G31" s="317"/>
      <c r="H31" s="317"/>
      <c r="I31" s="317"/>
      <c r="J31" s="317"/>
      <c r="K31" s="317"/>
      <c r="L31" s="317"/>
      <c r="M31" s="317"/>
      <c r="N31" s="317"/>
      <c r="O31" s="317"/>
    </row>
    <row r="32" spans="1:15" ht="38.25">
      <c r="A32" s="14" t="s">
        <v>46</v>
      </c>
      <c r="B32" s="30" t="s">
        <v>90</v>
      </c>
      <c r="C32" s="31"/>
      <c r="D32" s="32" t="s">
        <v>117</v>
      </c>
      <c r="E32" s="10"/>
      <c r="F32" s="10"/>
      <c r="G32" s="10"/>
      <c r="H32" s="10"/>
      <c r="I32" s="10"/>
      <c r="J32" s="10"/>
    </row>
    <row r="33" spans="1:10" ht="38.25">
      <c r="A33" s="15" t="s">
        <v>47</v>
      </c>
      <c r="B33" s="30" t="s">
        <v>78</v>
      </c>
      <c r="C33" s="31"/>
      <c r="D33" s="32" t="s">
        <v>79</v>
      </c>
      <c r="E33" s="10"/>
      <c r="F33" s="10"/>
      <c r="G33" s="10"/>
      <c r="H33" s="10"/>
      <c r="I33" s="10"/>
      <c r="J33" s="10"/>
    </row>
    <row r="34" spans="1:10">
      <c r="A34" s="14" t="s">
        <v>61</v>
      </c>
      <c r="B34" s="39" t="s">
        <v>95</v>
      </c>
      <c r="C34" s="31"/>
      <c r="D34" s="40" t="s">
        <v>96</v>
      </c>
      <c r="E34" s="10"/>
      <c r="F34" s="10"/>
      <c r="G34" s="10"/>
      <c r="H34" s="10"/>
      <c r="I34" s="10"/>
      <c r="J34" s="10"/>
    </row>
    <row r="35" spans="1:10">
      <c r="A35" s="146" t="s">
        <v>120</v>
      </c>
      <c r="B35" s="192" t="s">
        <v>121</v>
      </c>
      <c r="C35" s="193"/>
      <c r="D35" s="194" t="s">
        <v>122</v>
      </c>
      <c r="E35" s="10"/>
      <c r="F35" s="10"/>
      <c r="G35" s="10"/>
      <c r="H35" s="10"/>
      <c r="I35" s="10"/>
      <c r="J35" s="10"/>
    </row>
    <row r="36" spans="1:10">
      <c r="A36" s="142"/>
      <c r="B36" s="195"/>
      <c r="C36" s="196"/>
      <c r="D36" s="197"/>
      <c r="E36" s="10"/>
      <c r="F36" s="10"/>
      <c r="G36" s="10"/>
      <c r="H36" s="10"/>
      <c r="I36" s="10"/>
      <c r="J36" s="10"/>
    </row>
    <row r="37" spans="1:10" ht="18">
      <c r="A37" s="130"/>
      <c r="B37" s="133" t="s">
        <v>101</v>
      </c>
      <c r="C37" s="134"/>
      <c r="D37" s="135" t="s">
        <v>202</v>
      </c>
      <c r="E37" s="10"/>
      <c r="F37" s="10"/>
      <c r="G37" s="10"/>
      <c r="H37" s="10"/>
      <c r="I37" s="10"/>
      <c r="J37" s="10"/>
    </row>
    <row r="38" spans="1:10" ht="18">
      <c r="A38" s="130"/>
      <c r="B38" s="133" t="s">
        <v>203</v>
      </c>
      <c r="C38" s="136"/>
      <c r="D38" s="135" t="s">
        <v>199</v>
      </c>
      <c r="E38" s="10"/>
      <c r="F38" s="10"/>
      <c r="G38" s="10"/>
      <c r="H38" s="10"/>
      <c r="I38" s="10"/>
      <c r="J38" s="10"/>
    </row>
    <row r="39" spans="1:10" s="7" customFormat="1" ht="18">
      <c r="A39" s="130"/>
      <c r="B39" s="133" t="s">
        <v>201</v>
      </c>
      <c r="C39" s="134"/>
      <c r="D39" s="135" t="s">
        <v>102</v>
      </c>
      <c r="E39" s="11"/>
      <c r="F39" s="11"/>
      <c r="G39" s="11"/>
      <c r="H39" s="11"/>
      <c r="I39" s="11"/>
      <c r="J39" s="11"/>
    </row>
    <row r="40" spans="1:10" s="7" customFormat="1" ht="18">
      <c r="A40" s="130"/>
      <c r="B40" s="133" t="s">
        <v>115</v>
      </c>
      <c r="C40" s="134"/>
      <c r="D40" s="135" t="s">
        <v>116</v>
      </c>
      <c r="E40" s="12"/>
      <c r="F40" s="12"/>
      <c r="G40" s="12"/>
      <c r="H40" s="12"/>
      <c r="I40" s="12"/>
      <c r="J40" s="12"/>
    </row>
    <row r="41" spans="1:10" ht="18">
      <c r="A41" s="137"/>
      <c r="B41" s="138" t="s">
        <v>114</v>
      </c>
      <c r="C41" s="139"/>
      <c r="D41" s="201" t="s">
        <v>200</v>
      </c>
      <c r="E41" s="10"/>
      <c r="F41" s="10"/>
      <c r="G41" s="10"/>
      <c r="H41" s="10"/>
      <c r="I41" s="10"/>
      <c r="J41" s="10"/>
    </row>
    <row r="42" spans="1:10" ht="15.75">
      <c r="A42" s="137"/>
      <c r="B42" s="34" t="s">
        <v>103</v>
      </c>
      <c r="C42" s="140"/>
      <c r="D42" s="141"/>
      <c r="E42" s="10"/>
      <c r="F42" s="10"/>
      <c r="G42" s="10"/>
      <c r="H42" s="10"/>
      <c r="I42" s="10"/>
      <c r="J42" s="10"/>
    </row>
    <row r="43" spans="1:10" ht="18">
      <c r="A43" s="137"/>
      <c r="B43" s="34" t="s">
        <v>92</v>
      </c>
      <c r="C43" s="131"/>
      <c r="D43" s="141"/>
      <c r="E43" s="10"/>
      <c r="F43" s="10"/>
      <c r="G43" s="10"/>
      <c r="H43" s="10"/>
      <c r="I43" s="10"/>
      <c r="J43" s="10"/>
    </row>
    <row r="44" spans="1:10" ht="12.75" customHeight="1">
      <c r="A44" s="142"/>
      <c r="B44" s="143" t="s">
        <v>91</v>
      </c>
      <c r="C44" s="144"/>
      <c r="D44" s="145"/>
      <c r="G44" s="9"/>
      <c r="H44" s="8"/>
    </row>
  </sheetData>
  <mergeCells count="6">
    <mergeCell ref="F31:O31"/>
    <mergeCell ref="B1:D1"/>
    <mergeCell ref="B2:D2"/>
    <mergeCell ref="B3:D3"/>
    <mergeCell ref="B5:D5"/>
    <mergeCell ref="B7:D7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83" orientation="portrait" horizontalDpi="4294967294" verticalDpi="15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64"/>
  <sheetViews>
    <sheetView zoomScale="75" zoomScaleNormal="75" workbookViewId="0">
      <selection activeCell="G4" sqref="G4"/>
    </sheetView>
  </sheetViews>
  <sheetFormatPr defaultRowHeight="12.75"/>
  <cols>
    <col min="1" max="1" width="3.5703125" style="36" customWidth="1"/>
    <col min="2" max="2" width="4" style="35" customWidth="1"/>
    <col min="3" max="3" width="49" style="36" customWidth="1"/>
    <col min="4" max="4" width="35.42578125" style="36" bestFit="1" customWidth="1"/>
    <col min="5" max="16384" width="9.140625" style="36"/>
  </cols>
  <sheetData>
    <row r="2" spans="2:5" ht="24" customHeight="1">
      <c r="C2" s="45">
        <v>2015</v>
      </c>
    </row>
    <row r="3" spans="2:5" ht="28.5" customHeight="1">
      <c r="C3" s="3" t="s">
        <v>167</v>
      </c>
    </row>
    <row r="4" spans="2:5" ht="20.25">
      <c r="C4" s="3" t="s">
        <v>64</v>
      </c>
    </row>
    <row r="6" spans="2:5" s="18" customFormat="1" ht="27" thickBot="1">
      <c r="B6" s="17"/>
      <c r="C6" s="46" t="s">
        <v>10</v>
      </c>
    </row>
    <row r="7" spans="2:5">
      <c r="B7" s="47"/>
      <c r="C7" s="48"/>
      <c r="D7" s="49"/>
    </row>
    <row r="8" spans="2:5" s="16" customFormat="1" ht="18">
      <c r="B8" s="50" t="s">
        <v>0</v>
      </c>
      <c r="C8" s="51" t="s">
        <v>11</v>
      </c>
      <c r="D8" s="52" t="s">
        <v>107</v>
      </c>
      <c r="E8" s="42"/>
    </row>
    <row r="9" spans="2:5" s="16" customFormat="1" ht="15.75">
      <c r="B9" s="50"/>
      <c r="C9" s="53"/>
      <c r="D9" s="54"/>
      <c r="E9" s="42"/>
    </row>
    <row r="10" spans="2:5" s="16" customFormat="1" ht="18">
      <c r="B10" s="50" t="s">
        <v>1</v>
      </c>
      <c r="C10" s="51" t="s">
        <v>14</v>
      </c>
      <c r="D10" s="54" t="s">
        <v>106</v>
      </c>
      <c r="E10" s="42"/>
    </row>
    <row r="11" spans="2:5" s="16" customFormat="1" ht="15.75">
      <c r="B11" s="50"/>
      <c r="C11" s="53"/>
      <c r="D11" s="54"/>
      <c r="E11" s="42"/>
    </row>
    <row r="12" spans="2:5" s="16" customFormat="1" ht="18">
      <c r="B12" s="50" t="s">
        <v>2</v>
      </c>
      <c r="C12" s="51" t="s">
        <v>12</v>
      </c>
      <c r="D12" s="52" t="s">
        <v>13</v>
      </c>
    </row>
    <row r="13" spans="2:5" s="16" customFormat="1" ht="15.75">
      <c r="B13" s="50"/>
      <c r="C13" s="53"/>
      <c r="D13" s="54"/>
      <c r="E13" s="42"/>
    </row>
    <row r="14" spans="2:5" s="16" customFormat="1" ht="18">
      <c r="B14" s="50" t="s">
        <v>3</v>
      </c>
      <c r="C14" s="51" t="s">
        <v>15</v>
      </c>
      <c r="D14" s="54" t="s">
        <v>80</v>
      </c>
      <c r="E14" s="42"/>
    </row>
    <row r="15" spans="2:5" s="16" customFormat="1" ht="16.5" thickBot="1">
      <c r="B15" s="55"/>
      <c r="C15" s="56"/>
      <c r="D15" s="57"/>
      <c r="E15" s="42"/>
    </row>
    <row r="16" spans="2:5" s="16" customFormat="1" ht="16.5" thickBot="1">
      <c r="B16" s="44"/>
      <c r="C16" s="42"/>
      <c r="D16" s="42"/>
      <c r="E16" s="42"/>
    </row>
    <row r="17" spans="2:5" s="16" customFormat="1" ht="15.75">
      <c r="B17" s="58"/>
      <c r="C17" s="59"/>
      <c r="D17" s="60"/>
      <c r="E17" s="42"/>
    </row>
    <row r="18" spans="2:5" s="16" customFormat="1" ht="18">
      <c r="B18" s="61" t="s">
        <v>4</v>
      </c>
      <c r="C18" s="62" t="s">
        <v>16</v>
      </c>
      <c r="D18" s="63" t="s">
        <v>104</v>
      </c>
      <c r="E18" s="42"/>
    </row>
    <row r="19" spans="2:5" s="16" customFormat="1" ht="15.75">
      <c r="B19" s="61"/>
      <c r="C19" s="64"/>
      <c r="D19" s="65"/>
      <c r="E19" s="42"/>
    </row>
    <row r="20" spans="2:5" s="16" customFormat="1" ht="18">
      <c r="B20" s="61" t="s">
        <v>5</v>
      </c>
      <c r="C20" s="62" t="s">
        <v>19</v>
      </c>
      <c r="D20" s="63" t="s">
        <v>108</v>
      </c>
      <c r="E20" s="42"/>
    </row>
    <row r="21" spans="2:5" s="16" customFormat="1" ht="15.75">
      <c r="B21" s="61"/>
      <c r="C21" s="64"/>
      <c r="D21" s="65"/>
      <c r="E21" s="42"/>
    </row>
    <row r="22" spans="2:5" s="16" customFormat="1" ht="18">
      <c r="B22" s="61" t="s">
        <v>6</v>
      </c>
      <c r="C22" s="62" t="s">
        <v>18</v>
      </c>
      <c r="D22" s="63" t="s">
        <v>81</v>
      </c>
    </row>
    <row r="23" spans="2:5" s="16" customFormat="1" ht="15.75">
      <c r="B23" s="61"/>
      <c r="C23" s="64"/>
      <c r="D23" s="65"/>
      <c r="E23" s="42"/>
    </row>
    <row r="24" spans="2:5" s="16" customFormat="1" ht="18">
      <c r="B24" s="61" t="s">
        <v>7</v>
      </c>
      <c r="C24" s="62" t="s">
        <v>20</v>
      </c>
      <c r="D24" s="63" t="s">
        <v>109</v>
      </c>
      <c r="E24" s="42"/>
    </row>
    <row r="25" spans="2:5" s="16" customFormat="1" ht="16.5" thickBot="1">
      <c r="B25" s="66"/>
      <c r="C25" s="67"/>
      <c r="D25" s="68"/>
      <c r="E25" s="42"/>
    </row>
    <row r="26" spans="2:5" s="16" customFormat="1" ht="16.5" thickBot="1">
      <c r="B26" s="44"/>
      <c r="C26" s="42"/>
      <c r="D26" s="42"/>
      <c r="E26" s="42"/>
    </row>
    <row r="27" spans="2:5" s="16" customFormat="1" ht="15.75">
      <c r="B27" s="69"/>
      <c r="C27" s="70"/>
      <c r="D27" s="71"/>
      <c r="E27" s="42"/>
    </row>
    <row r="28" spans="2:5" s="16" customFormat="1" ht="18">
      <c r="B28" s="72" t="s">
        <v>8</v>
      </c>
      <c r="C28" s="73" t="s">
        <v>35</v>
      </c>
      <c r="D28" s="74" t="s">
        <v>21</v>
      </c>
      <c r="E28" s="42"/>
    </row>
    <row r="29" spans="2:5" s="16" customFormat="1" ht="15.75">
      <c r="B29" s="72"/>
      <c r="C29" s="75"/>
      <c r="D29" s="76"/>
      <c r="E29" s="42"/>
    </row>
    <row r="30" spans="2:5" s="16" customFormat="1" ht="18">
      <c r="B30" s="72" t="s">
        <v>9</v>
      </c>
      <c r="C30" s="73" t="s">
        <v>34</v>
      </c>
      <c r="D30" s="74" t="s">
        <v>36</v>
      </c>
      <c r="E30" s="42"/>
    </row>
    <row r="31" spans="2:5" s="16" customFormat="1" ht="15.75">
      <c r="B31" s="77"/>
      <c r="C31" s="78"/>
      <c r="D31" s="79"/>
      <c r="E31" s="42"/>
    </row>
    <row r="32" spans="2:5" s="16" customFormat="1" ht="16.5" thickBot="1">
      <c r="B32" s="80"/>
      <c r="C32" s="81"/>
      <c r="D32" s="82"/>
      <c r="E32" s="42"/>
    </row>
    <row r="33" spans="2:5" s="16" customFormat="1" ht="16.5" thickBot="1">
      <c r="B33" s="44"/>
      <c r="C33" s="42"/>
      <c r="D33" s="42"/>
      <c r="E33" s="42"/>
    </row>
    <row r="34" spans="2:5" s="16" customFormat="1" ht="15.75">
      <c r="B34" s="83"/>
      <c r="C34" s="84"/>
      <c r="D34" s="85"/>
      <c r="E34" s="42"/>
    </row>
    <row r="35" spans="2:5" s="16" customFormat="1" ht="18">
      <c r="B35" s="86" t="s">
        <v>37</v>
      </c>
      <c r="C35" s="87" t="s">
        <v>22</v>
      </c>
      <c r="D35" s="88" t="s">
        <v>118</v>
      </c>
      <c r="E35" s="42"/>
    </row>
    <row r="36" spans="2:5" s="16" customFormat="1" ht="15.75">
      <c r="B36" s="86"/>
      <c r="C36" s="89"/>
      <c r="D36" s="90"/>
      <c r="E36" s="42"/>
    </row>
    <row r="37" spans="2:5" s="16" customFormat="1" ht="18">
      <c r="B37" s="86" t="s">
        <v>38</v>
      </c>
      <c r="C37" s="87" t="s">
        <v>23</v>
      </c>
      <c r="D37" s="88" t="s">
        <v>119</v>
      </c>
      <c r="E37" s="42"/>
    </row>
    <row r="38" spans="2:5" s="16" customFormat="1" ht="16.5" thickBot="1">
      <c r="B38" s="91"/>
      <c r="C38" s="92"/>
      <c r="D38" s="93"/>
      <c r="E38" s="42"/>
    </row>
    <row r="39" spans="2:5" s="16" customFormat="1" ht="16.5" thickBot="1">
      <c r="B39" s="41"/>
      <c r="C39" s="43"/>
      <c r="D39" s="43"/>
      <c r="E39" s="42"/>
    </row>
    <row r="40" spans="2:5" s="16" customFormat="1" ht="15.75">
      <c r="B40" s="94"/>
      <c r="C40" s="95"/>
      <c r="D40" s="96"/>
      <c r="E40" s="42"/>
    </row>
    <row r="41" spans="2:5" s="16" customFormat="1" ht="18">
      <c r="B41" s="97" t="s">
        <v>39</v>
      </c>
      <c r="C41" s="98" t="s">
        <v>33</v>
      </c>
      <c r="D41" s="99" t="s">
        <v>17</v>
      </c>
      <c r="E41" s="42"/>
    </row>
    <row r="42" spans="2:5" s="16" customFormat="1" ht="18">
      <c r="B42" s="97" t="s">
        <v>40</v>
      </c>
      <c r="C42" s="98" t="s">
        <v>24</v>
      </c>
      <c r="D42" s="99" t="s">
        <v>25</v>
      </c>
      <c r="E42" s="42"/>
    </row>
    <row r="43" spans="2:5" s="16" customFormat="1" ht="18">
      <c r="B43" s="97" t="s">
        <v>41</v>
      </c>
      <c r="C43" s="98" t="s">
        <v>86</v>
      </c>
      <c r="D43" s="99" t="s">
        <v>17</v>
      </c>
      <c r="E43" s="42"/>
    </row>
    <row r="44" spans="2:5" s="16" customFormat="1" ht="18.75" thickBot="1">
      <c r="B44" s="100">
        <v>16</v>
      </c>
      <c r="C44" s="127" t="s">
        <v>87</v>
      </c>
      <c r="D44" s="128" t="s">
        <v>25</v>
      </c>
      <c r="E44" s="42"/>
    </row>
    <row r="45" spans="2:5" s="16" customFormat="1" ht="16.5" thickBot="1">
      <c r="B45" s="41"/>
      <c r="C45" s="43"/>
      <c r="D45" s="43"/>
      <c r="E45" s="42"/>
    </row>
    <row r="46" spans="2:5" s="16" customFormat="1" ht="15.75">
      <c r="B46" s="101"/>
      <c r="C46" s="102"/>
      <c r="D46" s="103"/>
      <c r="E46" s="42"/>
    </row>
    <row r="47" spans="2:5" s="16" customFormat="1" ht="18">
      <c r="B47" s="104" t="s">
        <v>43</v>
      </c>
      <c r="C47" s="105" t="s">
        <v>82</v>
      </c>
      <c r="D47" s="106" t="s">
        <v>83</v>
      </c>
      <c r="E47" s="42"/>
    </row>
    <row r="48" spans="2:5" s="16" customFormat="1" ht="16.5" thickBot="1">
      <c r="B48" s="107"/>
      <c r="C48" s="108"/>
      <c r="D48" s="109"/>
      <c r="E48" s="42"/>
    </row>
    <row r="49" spans="2:5" s="16" customFormat="1" ht="15.75">
      <c r="B49" s="101"/>
      <c r="C49" s="102"/>
      <c r="D49" s="103"/>
      <c r="E49" s="42"/>
    </row>
    <row r="50" spans="2:5" s="16" customFormat="1" ht="18">
      <c r="B50" s="104" t="s">
        <v>46</v>
      </c>
      <c r="C50" s="105" t="s">
        <v>62</v>
      </c>
      <c r="D50" s="106" t="s">
        <v>83</v>
      </c>
      <c r="E50" s="42"/>
    </row>
    <row r="51" spans="2:5" s="16" customFormat="1" ht="16.5" thickBot="1">
      <c r="B51" s="107"/>
      <c r="C51" s="108"/>
      <c r="D51" s="109"/>
      <c r="E51" s="42"/>
    </row>
    <row r="52" spans="2:5" s="16" customFormat="1" ht="15.75">
      <c r="B52" s="101"/>
      <c r="C52" s="102"/>
      <c r="D52" s="103"/>
      <c r="E52" s="42"/>
    </row>
    <row r="53" spans="2:5" s="16" customFormat="1" ht="18">
      <c r="B53" s="104" t="s">
        <v>84</v>
      </c>
      <c r="C53" s="105" t="s">
        <v>26</v>
      </c>
      <c r="D53" s="106" t="s">
        <v>27</v>
      </c>
      <c r="E53" s="42"/>
    </row>
    <row r="54" spans="2:5" s="16" customFormat="1" ht="16.5" thickBot="1">
      <c r="B54" s="107"/>
      <c r="C54" s="108"/>
      <c r="D54" s="109"/>
      <c r="E54" s="42"/>
    </row>
    <row r="55" spans="2:5" s="16" customFormat="1" ht="15.75">
      <c r="B55" s="101"/>
      <c r="C55" s="102"/>
      <c r="D55" s="103"/>
      <c r="E55" s="42"/>
    </row>
    <row r="56" spans="2:5" s="16" customFormat="1" ht="18">
      <c r="B56" s="104" t="s">
        <v>85</v>
      </c>
      <c r="C56" s="105" t="s">
        <v>105</v>
      </c>
      <c r="D56" s="106" t="s">
        <v>28</v>
      </c>
      <c r="E56" s="42"/>
    </row>
    <row r="57" spans="2:5">
      <c r="B57" s="110"/>
      <c r="C57" s="111"/>
      <c r="D57" s="112"/>
      <c r="E57" s="19"/>
    </row>
    <row r="58" spans="2:5" ht="13.5" thickBot="1">
      <c r="B58" s="113"/>
      <c r="C58" s="114"/>
      <c r="D58" s="115"/>
    </row>
    <row r="59" spans="2:5">
      <c r="B59" s="118"/>
      <c r="C59" s="119"/>
      <c r="D59" s="120"/>
    </row>
    <row r="60" spans="2:5" ht="19.5" customHeight="1">
      <c r="B60" s="121" t="s">
        <v>88</v>
      </c>
      <c r="C60" s="122" t="s">
        <v>89</v>
      </c>
      <c r="D60" s="123" t="s">
        <v>25</v>
      </c>
    </row>
    <row r="61" spans="2:5" ht="19.5" customHeight="1" thickBot="1">
      <c r="B61" s="124"/>
      <c r="C61" s="125"/>
      <c r="D61" s="126"/>
    </row>
    <row r="62" spans="2:5" ht="19.5" customHeight="1">
      <c r="B62" s="118"/>
      <c r="C62" s="119"/>
      <c r="D62" s="120"/>
    </row>
    <row r="63" spans="2:5" ht="19.5" customHeight="1">
      <c r="B63" s="121"/>
      <c r="C63" s="122"/>
      <c r="D63" s="123"/>
    </row>
    <row r="64" spans="2:5" ht="13.5" thickBot="1">
      <c r="B64" s="124"/>
      <c r="C64" s="125"/>
      <c r="D64" s="12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horizontalDpi="150" verticalDpi="15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M30" sqref="M29:M30"/>
    </sheetView>
  </sheetViews>
  <sheetFormatPr defaultRowHeight="12.75"/>
  <sheetData/>
  <phoneticPr fontId="3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30" workbookViewId="0">
      <selection activeCell="H44" sqref="H44"/>
    </sheetView>
  </sheetViews>
  <sheetFormatPr defaultRowHeight="12.75"/>
  <cols>
    <col min="1" max="1" width="6" customWidth="1"/>
    <col min="2" max="2" width="5" customWidth="1"/>
    <col min="3" max="3" width="11" customWidth="1"/>
    <col min="4" max="4" width="16.7109375" customWidth="1"/>
    <col min="5" max="5" width="6.140625" customWidth="1"/>
    <col min="6" max="6" width="5.140625" customWidth="1"/>
    <col min="7" max="7" width="5.7109375" customWidth="1"/>
    <col min="8" max="8" width="4.85546875" customWidth="1"/>
    <col min="9" max="9" width="5.140625" customWidth="1"/>
    <col min="10" max="10" width="34.85546875" customWidth="1"/>
    <col min="11" max="11" width="0" hidden="1" customWidth="1"/>
  </cols>
  <sheetData>
    <row r="1" spans="1:10" ht="20.25">
      <c r="A1" s="349" t="s">
        <v>211</v>
      </c>
      <c r="B1" s="350"/>
      <c r="C1" s="350"/>
      <c r="D1" s="350"/>
      <c r="E1" s="350"/>
      <c r="F1" s="350"/>
      <c r="G1" s="350"/>
      <c r="H1" s="350"/>
      <c r="I1" s="350"/>
      <c r="J1" s="351"/>
    </row>
    <row r="2" spans="1:10" ht="20.25">
      <c r="A2" s="352" t="s">
        <v>190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>
      <c r="A3" s="176" t="s">
        <v>123</v>
      </c>
      <c r="B3" s="183"/>
      <c r="C3" s="177" t="s">
        <v>124</v>
      </c>
      <c r="D3" s="168"/>
      <c r="E3" s="177"/>
      <c r="F3" s="177"/>
      <c r="G3" s="177"/>
      <c r="H3" s="177"/>
      <c r="I3" s="168"/>
      <c r="J3" s="178"/>
    </row>
    <row r="4" spans="1:10">
      <c r="A4" s="176" t="s">
        <v>125</v>
      </c>
      <c r="B4" s="183"/>
      <c r="C4" s="177" t="s">
        <v>126</v>
      </c>
      <c r="D4" s="168"/>
      <c r="E4" s="177"/>
      <c r="F4" s="177"/>
      <c r="G4" s="177"/>
      <c r="H4" s="177"/>
      <c r="I4" s="168"/>
      <c r="J4" s="178"/>
    </row>
    <row r="5" spans="1:10">
      <c r="A5" s="176"/>
      <c r="B5" s="183"/>
      <c r="C5" s="179" t="s">
        <v>127</v>
      </c>
      <c r="D5" s="168"/>
      <c r="E5" s="177"/>
      <c r="F5" s="177"/>
      <c r="G5" s="177"/>
      <c r="H5" s="177"/>
      <c r="I5" s="168"/>
      <c r="J5" s="178"/>
    </row>
    <row r="6" spans="1:10" ht="13.5">
      <c r="A6" s="176" t="s">
        <v>128</v>
      </c>
      <c r="B6" s="183"/>
      <c r="C6" s="177" t="s">
        <v>170</v>
      </c>
      <c r="D6" s="180"/>
      <c r="E6" s="177"/>
      <c r="F6" s="177"/>
      <c r="G6" s="181"/>
      <c r="H6" s="177"/>
      <c r="I6" s="180"/>
      <c r="J6" s="182"/>
    </row>
    <row r="7" spans="1:10">
      <c r="A7" s="176" t="s">
        <v>129</v>
      </c>
      <c r="B7" s="183"/>
      <c r="C7" s="179" t="s">
        <v>130</v>
      </c>
      <c r="D7" s="168"/>
      <c r="E7" s="177"/>
      <c r="F7" s="177"/>
      <c r="G7" s="177"/>
      <c r="H7" s="177"/>
      <c r="I7" s="168"/>
      <c r="J7" s="178"/>
    </row>
    <row r="8" spans="1:10">
      <c r="A8" s="176"/>
      <c r="B8" s="183"/>
      <c r="C8" s="179" t="s">
        <v>131</v>
      </c>
      <c r="D8" s="168"/>
      <c r="E8" s="355" t="s">
        <v>132</v>
      </c>
      <c r="F8" s="356"/>
      <c r="G8" s="356"/>
      <c r="H8" s="356"/>
      <c r="I8" s="168"/>
      <c r="J8" s="178"/>
    </row>
    <row r="9" spans="1:10" ht="13.5">
      <c r="A9" s="176"/>
      <c r="B9" s="183"/>
      <c r="C9" s="183"/>
      <c r="D9" s="168"/>
      <c r="E9" s="357" t="s">
        <v>133</v>
      </c>
      <c r="F9" s="358"/>
      <c r="G9" s="358"/>
      <c r="H9" s="358"/>
      <c r="I9" s="168"/>
      <c r="J9" s="178"/>
    </row>
    <row r="10" spans="1:10">
      <c r="A10" s="176"/>
      <c r="B10" s="183"/>
      <c r="C10" s="183"/>
      <c r="D10" s="168"/>
      <c r="E10" s="355" t="s">
        <v>134</v>
      </c>
      <c r="F10" s="356"/>
      <c r="G10" s="356"/>
      <c r="H10" s="356"/>
      <c r="I10" s="168"/>
      <c r="J10" s="178"/>
    </row>
    <row r="11" spans="1:10" ht="13.5" thickBot="1">
      <c r="A11" s="176"/>
      <c r="B11" s="183"/>
      <c r="C11" s="183"/>
      <c r="D11" s="168"/>
      <c r="E11" s="355" t="s">
        <v>135</v>
      </c>
      <c r="F11" s="356"/>
      <c r="G11" s="356"/>
      <c r="H11" s="356"/>
      <c r="I11" s="168"/>
      <c r="J11" s="184" t="s">
        <v>136</v>
      </c>
    </row>
    <row r="12" spans="1:10" ht="18.75" thickBot="1">
      <c r="A12" s="147" t="s">
        <v>137</v>
      </c>
      <c r="B12" s="148"/>
      <c r="C12" s="148"/>
      <c r="D12" s="149" t="s">
        <v>138</v>
      </c>
      <c r="E12" s="150"/>
      <c r="F12" s="190" t="s">
        <v>188</v>
      </c>
      <c r="G12" s="191" t="s">
        <v>179</v>
      </c>
      <c r="H12" s="191" t="s">
        <v>139</v>
      </c>
      <c r="I12" s="191" t="s">
        <v>140</v>
      </c>
      <c r="J12" s="151" t="s">
        <v>168</v>
      </c>
    </row>
    <row r="13" spans="1:10" ht="13.5" thickBot="1">
      <c r="A13" s="152">
        <v>0</v>
      </c>
      <c r="B13" s="153" t="s">
        <v>171</v>
      </c>
      <c r="C13" s="153"/>
      <c r="D13" s="154" t="s">
        <v>141</v>
      </c>
      <c r="E13" s="155"/>
      <c r="F13" s="156" t="s">
        <v>142</v>
      </c>
      <c r="G13" s="157"/>
      <c r="H13" s="158"/>
      <c r="I13" s="158"/>
      <c r="J13" s="159" t="s">
        <v>143</v>
      </c>
    </row>
    <row r="14" spans="1:10">
      <c r="A14" s="208">
        <v>1</v>
      </c>
      <c r="B14" s="208">
        <v>1</v>
      </c>
      <c r="C14" s="359" t="s">
        <v>11</v>
      </c>
      <c r="D14" s="360"/>
      <c r="E14" s="209"/>
      <c r="F14" s="210"/>
      <c r="G14" s="211"/>
      <c r="H14" s="211"/>
      <c r="I14" s="212"/>
      <c r="J14" s="213"/>
    </row>
    <row r="15" spans="1:10">
      <c r="A15" s="214">
        <v>2</v>
      </c>
      <c r="B15" s="214">
        <v>2</v>
      </c>
      <c r="C15" s="215" t="s">
        <v>14</v>
      </c>
      <c r="D15" s="216"/>
      <c r="E15" s="217"/>
      <c r="F15" s="210"/>
      <c r="G15" s="218"/>
      <c r="H15" s="218"/>
      <c r="I15" s="219"/>
      <c r="J15" s="220"/>
    </row>
    <row r="16" spans="1:10">
      <c r="A16" s="214">
        <v>3</v>
      </c>
      <c r="B16" s="214">
        <v>3</v>
      </c>
      <c r="C16" s="215" t="s">
        <v>12</v>
      </c>
      <c r="D16" s="216"/>
      <c r="E16" s="221"/>
      <c r="F16" s="210"/>
      <c r="G16" s="218"/>
      <c r="H16" s="218"/>
      <c r="I16" s="219"/>
      <c r="J16" s="220"/>
    </row>
    <row r="17" spans="1:10">
      <c r="A17" s="214">
        <v>4</v>
      </c>
      <c r="B17" s="214">
        <v>4</v>
      </c>
      <c r="C17" s="215" t="s">
        <v>15</v>
      </c>
      <c r="D17" s="216"/>
      <c r="E17" s="221"/>
      <c r="F17" s="210"/>
      <c r="G17" s="218"/>
      <c r="H17" s="218"/>
      <c r="I17" s="219"/>
      <c r="J17" s="220"/>
    </row>
    <row r="18" spans="1:10">
      <c r="A18" s="222">
        <v>5</v>
      </c>
      <c r="B18" s="222">
        <v>5</v>
      </c>
      <c r="C18" s="223" t="s">
        <v>16</v>
      </c>
      <c r="D18" s="224"/>
      <c r="E18" s="225"/>
      <c r="F18" s="210"/>
      <c r="G18" s="226"/>
      <c r="H18" s="218"/>
      <c r="I18" s="219"/>
      <c r="J18" s="220"/>
    </row>
    <row r="19" spans="1:10">
      <c r="A19" s="222">
        <v>6</v>
      </c>
      <c r="B19" s="222">
        <v>6</v>
      </c>
      <c r="C19" s="223" t="s">
        <v>19</v>
      </c>
      <c r="D19" s="224"/>
      <c r="E19" s="225"/>
      <c r="F19" s="210"/>
      <c r="G19" s="226"/>
      <c r="H19" s="227"/>
      <c r="I19" s="219"/>
      <c r="J19" s="220"/>
    </row>
    <row r="20" spans="1:10">
      <c r="A20" s="222">
        <v>7</v>
      </c>
      <c r="B20" s="222">
        <v>7</v>
      </c>
      <c r="C20" s="223" t="s">
        <v>18</v>
      </c>
      <c r="D20" s="228"/>
      <c r="E20" s="229"/>
      <c r="F20" s="210"/>
      <c r="G20" s="226"/>
      <c r="H20" s="218"/>
      <c r="I20" s="219"/>
      <c r="J20" s="220"/>
    </row>
    <row r="21" spans="1:10">
      <c r="A21" s="222">
        <v>8</v>
      </c>
      <c r="B21" s="222">
        <v>8</v>
      </c>
      <c r="C21" s="223" t="s">
        <v>20</v>
      </c>
      <c r="D21" s="224"/>
      <c r="E21" s="225"/>
      <c r="F21" s="210"/>
      <c r="G21" s="226"/>
      <c r="H21" s="218"/>
      <c r="I21" s="219"/>
      <c r="J21" s="220"/>
    </row>
    <row r="22" spans="1:10">
      <c r="A22" s="230">
        <v>9</v>
      </c>
      <c r="B22" s="230">
        <v>9</v>
      </c>
      <c r="C22" s="231" t="s">
        <v>144</v>
      </c>
      <c r="D22" s="232"/>
      <c r="E22" s="233"/>
      <c r="F22" s="210"/>
      <c r="G22" s="218"/>
      <c r="H22" s="218"/>
      <c r="I22" s="219"/>
      <c r="J22" s="220"/>
    </row>
    <row r="23" spans="1:10">
      <c r="A23" s="230">
        <v>10</v>
      </c>
      <c r="B23" s="230">
        <v>10</v>
      </c>
      <c r="C23" s="231" t="s">
        <v>145</v>
      </c>
      <c r="D23" s="232"/>
      <c r="E23" s="233"/>
      <c r="F23" s="210"/>
      <c r="G23" s="218"/>
      <c r="H23" s="218"/>
      <c r="I23" s="219"/>
      <c r="J23" s="220"/>
    </row>
    <row r="24" spans="1:10">
      <c r="A24" s="230">
        <v>11</v>
      </c>
      <c r="B24" s="230">
        <v>11</v>
      </c>
      <c r="C24" s="234" t="s">
        <v>146</v>
      </c>
      <c r="D24" s="232"/>
      <c r="E24" s="233"/>
      <c r="F24" s="210"/>
      <c r="G24" s="218"/>
      <c r="H24" s="218"/>
      <c r="I24" s="219"/>
      <c r="J24" s="220"/>
    </row>
    <row r="25" spans="1:10">
      <c r="A25" s="230">
        <v>12</v>
      </c>
      <c r="B25" s="230">
        <v>12</v>
      </c>
      <c r="C25" s="231" t="s">
        <v>147</v>
      </c>
      <c r="D25" s="232"/>
      <c r="E25" s="233"/>
      <c r="F25" s="210"/>
      <c r="G25" s="218"/>
      <c r="H25" s="218"/>
      <c r="I25" s="219"/>
      <c r="J25" s="220"/>
    </row>
    <row r="26" spans="1:10">
      <c r="A26" s="214">
        <v>13</v>
      </c>
      <c r="B26" s="214">
        <v>13</v>
      </c>
      <c r="C26" s="215" t="s">
        <v>148</v>
      </c>
      <c r="D26" s="216"/>
      <c r="E26" s="217"/>
      <c r="F26" s="210"/>
      <c r="G26" s="235"/>
      <c r="H26" s="235"/>
      <c r="I26" s="236"/>
      <c r="J26" s="220"/>
    </row>
    <row r="27" spans="1:10">
      <c r="A27" s="214">
        <v>14</v>
      </c>
      <c r="B27" s="214">
        <v>14</v>
      </c>
      <c r="C27" s="215" t="s">
        <v>149</v>
      </c>
      <c r="D27" s="216"/>
      <c r="E27" s="221"/>
      <c r="F27" s="210"/>
      <c r="G27" s="235"/>
      <c r="H27" s="235"/>
      <c r="I27" s="236"/>
      <c r="J27" s="220"/>
    </row>
    <row r="28" spans="1:10">
      <c r="A28" s="237">
        <v>15</v>
      </c>
      <c r="B28" s="237">
        <v>15</v>
      </c>
      <c r="C28" s="238" t="s">
        <v>150</v>
      </c>
      <c r="D28" s="239"/>
      <c r="E28" s="240"/>
      <c r="F28" s="210"/>
      <c r="G28" s="218"/>
      <c r="H28" s="218"/>
      <c r="I28" s="219"/>
      <c r="J28" s="220"/>
    </row>
    <row r="29" spans="1:10">
      <c r="A29" s="237">
        <v>16</v>
      </c>
      <c r="B29" s="237">
        <v>16</v>
      </c>
      <c r="C29" s="238" t="s">
        <v>151</v>
      </c>
      <c r="D29" s="239"/>
      <c r="E29" s="240"/>
      <c r="F29" s="210"/>
      <c r="G29" s="218"/>
      <c r="H29" s="218"/>
      <c r="I29" s="219"/>
      <c r="J29" s="220"/>
    </row>
    <row r="30" spans="1:10">
      <c r="A30" s="241">
        <v>20</v>
      </c>
      <c r="B30" s="242">
        <v>40</v>
      </c>
      <c r="C30" s="361" t="s">
        <v>155</v>
      </c>
      <c r="D30" s="362"/>
      <c r="E30" s="363"/>
      <c r="F30" s="210"/>
      <c r="G30" s="243"/>
      <c r="H30" s="243"/>
      <c r="I30" s="244"/>
      <c r="J30" s="220"/>
    </row>
    <row r="31" spans="1:10">
      <c r="A31" s="241">
        <v>21</v>
      </c>
      <c r="B31" s="242">
        <v>41</v>
      </c>
      <c r="C31" s="364" t="s">
        <v>156</v>
      </c>
      <c r="D31" s="365"/>
      <c r="E31" s="366"/>
      <c r="F31" s="210"/>
      <c r="G31" s="243"/>
      <c r="H31" s="243"/>
      <c r="I31" s="244"/>
      <c r="J31" s="220"/>
    </row>
    <row r="32" spans="1:10" ht="13.5">
      <c r="A32" s="245">
        <v>25</v>
      </c>
      <c r="B32" s="245">
        <v>20</v>
      </c>
      <c r="C32" s="367" t="s">
        <v>172</v>
      </c>
      <c r="D32" s="368"/>
      <c r="E32" s="246"/>
      <c r="F32" s="210"/>
      <c r="G32" s="247"/>
      <c r="H32" s="247"/>
      <c r="I32" s="219"/>
      <c r="J32" s="220"/>
    </row>
    <row r="33" spans="1:10" ht="13.5">
      <c r="A33" s="245">
        <v>26</v>
      </c>
      <c r="B33" s="245">
        <v>21</v>
      </c>
      <c r="C33" s="369" t="s">
        <v>152</v>
      </c>
      <c r="D33" s="370"/>
      <c r="E33" s="248"/>
      <c r="F33" s="210"/>
      <c r="G33" s="247"/>
      <c r="H33" s="247"/>
      <c r="I33" s="219"/>
      <c r="J33" s="220"/>
    </row>
    <row r="34" spans="1:10" ht="13.5">
      <c r="A34" s="245">
        <v>27</v>
      </c>
      <c r="B34" s="245">
        <v>22</v>
      </c>
      <c r="C34" s="367" t="s">
        <v>173</v>
      </c>
      <c r="D34" s="368"/>
      <c r="E34" s="246"/>
      <c r="F34" s="210"/>
      <c r="G34" s="247"/>
      <c r="H34" s="247"/>
      <c r="I34" s="249"/>
      <c r="J34" s="220"/>
    </row>
    <row r="35" spans="1:10" ht="13.5">
      <c r="A35" s="245">
        <v>28</v>
      </c>
      <c r="B35" s="245">
        <v>23</v>
      </c>
      <c r="C35" s="341" t="s">
        <v>174</v>
      </c>
      <c r="D35" s="342"/>
      <c r="E35" s="250"/>
      <c r="F35" s="210"/>
      <c r="G35" s="247"/>
      <c r="H35" s="247"/>
      <c r="I35" s="249"/>
      <c r="J35" s="220"/>
    </row>
    <row r="36" spans="1:10">
      <c r="A36" s="251">
        <v>30</v>
      </c>
      <c r="B36" s="252">
        <v>17</v>
      </c>
      <c r="C36" s="328" t="s">
        <v>175</v>
      </c>
      <c r="D36" s="329"/>
      <c r="E36" s="330"/>
      <c r="F36" s="210"/>
      <c r="G36" s="218"/>
      <c r="H36" s="218"/>
      <c r="I36" s="219"/>
      <c r="J36" s="220"/>
    </row>
    <row r="37" spans="1:10">
      <c r="A37" s="251">
        <v>31</v>
      </c>
      <c r="B37" s="252">
        <v>18</v>
      </c>
      <c r="C37" s="328" t="s">
        <v>176</v>
      </c>
      <c r="D37" s="329"/>
      <c r="E37" s="330"/>
      <c r="F37" s="210"/>
      <c r="G37" s="253"/>
      <c r="H37" s="218"/>
      <c r="I37" s="219"/>
      <c r="J37" s="220"/>
    </row>
    <row r="38" spans="1:10">
      <c r="A38" s="251">
        <v>32</v>
      </c>
      <c r="B38" s="252">
        <v>19</v>
      </c>
      <c r="C38" s="328" t="s">
        <v>177</v>
      </c>
      <c r="D38" s="329"/>
      <c r="E38" s="330"/>
      <c r="F38" s="210"/>
      <c r="G38" s="218"/>
      <c r="H38" s="218"/>
      <c r="I38" s="219"/>
      <c r="J38" s="220"/>
    </row>
    <row r="39" spans="1:10">
      <c r="A39" s="251">
        <v>33</v>
      </c>
      <c r="B39" s="252">
        <v>19</v>
      </c>
      <c r="C39" s="328" t="s">
        <v>178</v>
      </c>
      <c r="D39" s="329"/>
      <c r="E39" s="330"/>
      <c r="F39" s="210"/>
      <c r="G39" s="253"/>
      <c r="H39" s="253"/>
      <c r="I39" s="219"/>
      <c r="J39" s="220"/>
    </row>
    <row r="40" spans="1:10">
      <c r="A40" s="254">
        <v>40</v>
      </c>
      <c r="B40" s="255">
        <v>24</v>
      </c>
      <c r="C40" s="334" t="s">
        <v>180</v>
      </c>
      <c r="D40" s="335"/>
      <c r="E40" s="336"/>
      <c r="F40" s="210"/>
      <c r="G40" s="218"/>
      <c r="H40" s="218"/>
      <c r="I40" s="219"/>
      <c r="J40" s="220"/>
    </row>
    <row r="41" spans="1:10">
      <c r="A41" s="254">
        <v>41</v>
      </c>
      <c r="B41" s="256">
        <v>25</v>
      </c>
      <c r="C41" s="257" t="s">
        <v>181</v>
      </c>
      <c r="D41" s="228"/>
      <c r="E41" s="229"/>
      <c r="F41" s="210"/>
      <c r="G41" s="227"/>
      <c r="H41" s="227"/>
      <c r="I41" s="219"/>
      <c r="J41" s="220"/>
    </row>
    <row r="42" spans="1:10">
      <c r="A42" s="258">
        <v>45</v>
      </c>
      <c r="B42" s="259">
        <v>26</v>
      </c>
      <c r="C42" s="260" t="s">
        <v>182</v>
      </c>
      <c r="D42" s="261"/>
      <c r="E42" s="262"/>
      <c r="F42" s="210"/>
      <c r="G42" s="218"/>
      <c r="H42" s="218"/>
      <c r="I42" s="219"/>
      <c r="J42" s="220"/>
    </row>
    <row r="43" spans="1:10">
      <c r="A43" s="263">
        <v>46</v>
      </c>
      <c r="B43" s="263">
        <v>29</v>
      </c>
      <c r="C43" s="264" t="s">
        <v>183</v>
      </c>
      <c r="D43" s="265"/>
      <c r="E43" s="266"/>
      <c r="F43" s="210"/>
      <c r="G43" s="267"/>
      <c r="H43" s="267"/>
      <c r="I43" s="268"/>
      <c r="J43" s="220"/>
    </row>
    <row r="44" spans="1:10">
      <c r="A44" s="269">
        <v>47</v>
      </c>
      <c r="B44" s="270">
        <v>27</v>
      </c>
      <c r="C44" s="234" t="s">
        <v>153</v>
      </c>
      <c r="D44" s="271"/>
      <c r="E44" s="272"/>
      <c r="F44" s="210"/>
      <c r="G44" s="273"/>
      <c r="H44" s="273"/>
      <c r="I44" s="219"/>
      <c r="J44" s="220"/>
    </row>
    <row r="45" spans="1:10">
      <c r="A45" s="274">
        <v>48</v>
      </c>
      <c r="B45" s="275">
        <v>28</v>
      </c>
      <c r="C45" s="276" t="s">
        <v>154</v>
      </c>
      <c r="D45" s="277"/>
      <c r="E45" s="278"/>
      <c r="F45" s="210"/>
      <c r="G45" s="273"/>
      <c r="H45" s="273"/>
      <c r="I45" s="219"/>
      <c r="J45" s="220"/>
    </row>
    <row r="46" spans="1:10">
      <c r="A46" s="279">
        <v>49</v>
      </c>
      <c r="B46" s="280">
        <v>30</v>
      </c>
      <c r="C46" s="281" t="s">
        <v>184</v>
      </c>
      <c r="D46" s="282"/>
      <c r="E46" s="283"/>
      <c r="F46" s="210"/>
      <c r="G46" s="267"/>
      <c r="H46" s="267"/>
      <c r="I46" s="268"/>
      <c r="J46" s="220"/>
    </row>
    <row r="47" spans="1:10">
      <c r="A47" s="254">
        <v>50</v>
      </c>
      <c r="B47" s="255">
        <v>44</v>
      </c>
      <c r="C47" s="337" t="s">
        <v>185</v>
      </c>
      <c r="D47" s="338"/>
      <c r="E47" s="229"/>
      <c r="F47" s="210"/>
      <c r="G47" s="218"/>
      <c r="H47" s="218"/>
      <c r="I47" s="219"/>
      <c r="J47" s="284"/>
    </row>
    <row r="48" spans="1:10">
      <c r="A48" s="254">
        <v>51</v>
      </c>
      <c r="B48" s="255">
        <v>43</v>
      </c>
      <c r="C48" s="337" t="s">
        <v>186</v>
      </c>
      <c r="D48" s="338"/>
      <c r="E48" s="229"/>
      <c r="F48" s="210"/>
      <c r="G48" s="218"/>
      <c r="H48" s="218"/>
      <c r="I48" s="219"/>
      <c r="J48" s="284"/>
    </row>
    <row r="49" spans="1:12" ht="13.5" thickBot="1">
      <c r="A49" s="285">
        <v>52</v>
      </c>
      <c r="B49" s="286">
        <v>42</v>
      </c>
      <c r="C49" s="337" t="s">
        <v>187</v>
      </c>
      <c r="D49" s="338"/>
      <c r="E49" s="287"/>
      <c r="F49" s="210"/>
      <c r="G49" s="218"/>
      <c r="H49" s="218"/>
      <c r="I49" s="288"/>
      <c r="J49" s="284"/>
    </row>
    <row r="50" spans="1:12" ht="15.75" thickBot="1">
      <c r="A50" s="160"/>
      <c r="B50" s="161"/>
      <c r="C50" s="289"/>
      <c r="D50" s="290"/>
      <c r="E50" s="291" t="s">
        <v>205</v>
      </c>
      <c r="F50" s="162">
        <f>COUNTA(F14:F49)</f>
        <v>0</v>
      </c>
      <c r="G50" s="162">
        <f>COUNTA(G14:G49)</f>
        <v>0</v>
      </c>
      <c r="H50" s="162">
        <f>COUNTA(H14:H49)</f>
        <v>0</v>
      </c>
      <c r="I50" s="203">
        <f>COUNTA(I14:I49)</f>
        <v>0</v>
      </c>
      <c r="J50" s="202" t="str">
        <f>+IF(SUM(F50:I50)=0,"",SUM(F50:I50)*30)</f>
        <v/>
      </c>
    </row>
    <row r="51" spans="1:12" s="296" customFormat="1" ht="14.25" thickBot="1">
      <c r="A51" s="306"/>
      <c r="B51" s="307"/>
      <c r="C51" s="307"/>
      <c r="D51" s="308"/>
      <c r="E51" s="309" t="s">
        <v>169</v>
      </c>
      <c r="F51" s="309"/>
      <c r="G51" s="309"/>
      <c r="H51" s="309"/>
      <c r="I51" s="310"/>
      <c r="J51" s="311" t="str">
        <f>+IF(SUM(L51)=0,"",SUM(L51)*250)</f>
        <v/>
      </c>
      <c r="K51" s="296">
        <f>+COUNTA(I55)</f>
        <v>0</v>
      </c>
      <c r="L51" s="371">
        <f>COUNTA(I51)</f>
        <v>0</v>
      </c>
    </row>
    <row r="52" spans="1:12" s="296" customFormat="1" ht="14.25" thickBot="1">
      <c r="A52" s="306"/>
      <c r="B52" s="307"/>
      <c r="C52" s="307"/>
      <c r="D52" s="312"/>
      <c r="E52" s="313" t="s">
        <v>209</v>
      </c>
      <c r="F52" s="313"/>
      <c r="G52" s="313"/>
      <c r="H52" s="313"/>
      <c r="I52" s="314"/>
      <c r="J52" s="311" t="str">
        <f>+IF(SUM(L52)=0,"",SUM(L52)*150)</f>
        <v/>
      </c>
      <c r="K52" s="296">
        <f t="shared" ref="K52:K53" si="0">+COUNTA(I56)</f>
        <v>0</v>
      </c>
      <c r="L52" s="371">
        <f t="shared" ref="L52:L53" si="1">COUNTA(I52)</f>
        <v>0</v>
      </c>
    </row>
    <row r="53" spans="1:12" s="296" customFormat="1" ht="14.25" thickBot="1">
      <c r="A53" s="306"/>
      <c r="B53" s="307"/>
      <c r="C53" s="307"/>
      <c r="D53" s="312"/>
      <c r="E53" s="315" t="s">
        <v>210</v>
      </c>
      <c r="F53" s="315"/>
      <c r="G53" s="315"/>
      <c r="H53" s="315"/>
      <c r="I53" s="316"/>
      <c r="J53" s="311" t="str">
        <f>+IF(SUM(L53)=0,"",SUM(L53)*200)</f>
        <v/>
      </c>
      <c r="K53" s="296">
        <f t="shared" si="0"/>
        <v>0</v>
      </c>
      <c r="L53" s="371">
        <f t="shared" si="1"/>
        <v>0</v>
      </c>
    </row>
    <row r="54" spans="1:12" s="295" customFormat="1" ht="21" customHeight="1" thickBot="1">
      <c r="A54" s="292"/>
      <c r="B54" s="293"/>
      <c r="C54" s="293"/>
      <c r="D54" s="293"/>
      <c r="E54" s="339" t="s">
        <v>204</v>
      </c>
      <c r="F54" s="339"/>
      <c r="G54" s="339"/>
      <c r="H54" s="339"/>
      <c r="I54" s="340"/>
      <c r="J54" s="294" t="str">
        <f>IF(SUM(J50:J53)=0,"",SUM(J50:J53))</f>
        <v/>
      </c>
    </row>
    <row r="55" spans="1:12" s="296" customFormat="1" ht="14.25" thickBot="1">
      <c r="A55" s="303"/>
      <c r="B55" s="177"/>
      <c r="C55" s="204" t="s">
        <v>157</v>
      </c>
      <c r="D55" s="205"/>
      <c r="E55" s="300"/>
      <c r="F55" s="300" t="s">
        <v>158</v>
      </c>
      <c r="G55" s="300"/>
      <c r="H55" s="300"/>
      <c r="I55" s="301"/>
      <c r="J55" s="302"/>
    </row>
    <row r="56" spans="1:12" s="296" customFormat="1" ht="15" customHeight="1" thickBot="1">
      <c r="A56" s="303"/>
      <c r="B56" s="177"/>
      <c r="C56" s="297" t="s">
        <v>159</v>
      </c>
      <c r="D56" s="297"/>
      <c r="E56" s="163" t="s">
        <v>189</v>
      </c>
      <c r="F56" s="298" t="s">
        <v>206</v>
      </c>
      <c r="G56" s="298" t="s">
        <v>207</v>
      </c>
      <c r="H56" s="298" t="s">
        <v>208</v>
      </c>
      <c r="I56" s="177"/>
      <c r="J56" s="299"/>
    </row>
    <row r="57" spans="1:12" ht="15.75" customHeight="1" thickBot="1">
      <c r="A57" s="304"/>
      <c r="B57" s="168"/>
      <c r="C57" s="164" t="s">
        <v>160</v>
      </c>
      <c r="D57" s="165"/>
      <c r="E57" s="166"/>
      <c r="F57" s="167"/>
      <c r="G57" s="167"/>
      <c r="H57" s="167"/>
      <c r="I57" s="168"/>
      <c r="J57" s="178"/>
    </row>
    <row r="58" spans="1:12" ht="17.25" thickBot="1">
      <c r="A58" s="304"/>
      <c r="B58" s="168"/>
      <c r="C58" s="169" t="s">
        <v>161</v>
      </c>
      <c r="D58" s="170"/>
      <c r="E58" s="171" t="s">
        <v>162</v>
      </c>
      <c r="F58" s="172"/>
      <c r="G58" s="168"/>
      <c r="H58" s="168"/>
      <c r="I58" s="168"/>
      <c r="J58" s="178"/>
    </row>
    <row r="59" spans="1:12" ht="13.5" thickBot="1">
      <c r="A59" s="305"/>
      <c r="B59" s="34"/>
      <c r="C59" s="34"/>
      <c r="D59" s="173" t="s">
        <v>163</v>
      </c>
      <c r="E59" s="331"/>
      <c r="F59" s="332"/>
      <c r="G59" s="332"/>
      <c r="H59" s="333"/>
      <c r="I59" s="174"/>
      <c r="J59" s="186"/>
    </row>
    <row r="60" spans="1:12" ht="13.5" thickBot="1">
      <c r="A60" s="185"/>
      <c r="B60" s="34"/>
      <c r="C60" s="34"/>
      <c r="D60" s="175" t="s">
        <v>164</v>
      </c>
      <c r="E60" s="343"/>
      <c r="F60" s="344"/>
      <c r="G60" s="344"/>
      <c r="H60" s="345"/>
      <c r="I60" s="168"/>
      <c r="J60" s="187"/>
    </row>
    <row r="61" spans="1:12" ht="13.5" thickBot="1">
      <c r="A61" s="206"/>
      <c r="B61" s="188"/>
      <c r="C61" s="188"/>
      <c r="D61" s="207" t="s">
        <v>165</v>
      </c>
      <c r="E61" s="346"/>
      <c r="F61" s="347"/>
      <c r="G61" s="347"/>
      <c r="H61" s="347"/>
      <c r="I61" s="348"/>
      <c r="J61" s="189" t="s">
        <v>166</v>
      </c>
    </row>
  </sheetData>
  <mergeCells count="25">
    <mergeCell ref="C35:D35"/>
    <mergeCell ref="E60:H60"/>
    <mergeCell ref="E61:I61"/>
    <mergeCell ref="A1:J1"/>
    <mergeCell ref="A2:J2"/>
    <mergeCell ref="E8:H8"/>
    <mergeCell ref="E9:H9"/>
    <mergeCell ref="E10:H10"/>
    <mergeCell ref="E11:H11"/>
    <mergeCell ref="C14:D14"/>
    <mergeCell ref="C30:E30"/>
    <mergeCell ref="C31:E31"/>
    <mergeCell ref="C32:D32"/>
    <mergeCell ref="C33:D33"/>
    <mergeCell ref="C34:D34"/>
    <mergeCell ref="C36:E36"/>
    <mergeCell ref="C37:E37"/>
    <mergeCell ref="C38:E38"/>
    <mergeCell ref="C39:E39"/>
    <mergeCell ref="E59:H59"/>
    <mergeCell ref="C40:E40"/>
    <mergeCell ref="C47:D47"/>
    <mergeCell ref="C48:D48"/>
    <mergeCell ref="C49:D49"/>
    <mergeCell ref="E54:I54"/>
  </mergeCells>
  <pageMargins left="0.23622047244094491" right="0.23622047244094491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Rules GP 2015</vt:lpstr>
      <vt:lpstr>Shoot-offs Seq Pg 4</vt:lpstr>
      <vt:lpstr>Map to the Range Pg 5</vt:lpstr>
      <vt:lpstr>Entry form GP 2015</vt:lpstr>
      <vt:lpstr>'Rules GP 2015'!Print_Area</vt:lpstr>
      <vt:lpstr>'Shoot-offs Seq Pg 4'!Print_Area</vt:lpstr>
    </vt:vector>
  </TitlesOfParts>
  <Company>NIA HQ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Griessel</dc:creator>
  <cp:lastModifiedBy>Dawie Willemse (Kempton Park)</cp:lastModifiedBy>
  <cp:lastPrinted>2015-01-22T08:46:05Z</cp:lastPrinted>
  <dcterms:created xsi:type="dcterms:W3CDTF">1999-11-14T09:30:09Z</dcterms:created>
  <dcterms:modified xsi:type="dcterms:W3CDTF">2015-01-22T08:53:17Z</dcterms:modified>
</cp:coreProperties>
</file>